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R:\_Para\Сайт\Рейтинги\2024 10\"/>
    </mc:Choice>
  </mc:AlternateContent>
  <xr:revisionPtr revIDLastSave="0" documentId="13_ncr:1_{90A1AF71-758A-48AF-8333-BCBA91EE7B3A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Рапира кат. А" sheetId="2" r:id="rId1"/>
    <sheet name="Рапира кат. B" sheetId="3" r:id="rId2"/>
    <sheet name="Рапира кат. C " sheetId="4" r:id="rId3"/>
    <sheet name="Шпага кат. А " sheetId="5" r:id="rId4"/>
    <sheet name="Шпага кат. B" sheetId="6" r:id="rId5"/>
    <sheet name="Шпага кат. C " sheetId="7" r:id="rId6"/>
    <sheet name="Сабля кат. А " sheetId="8" r:id="rId7"/>
    <sheet name="Сабля  кат. B " sheetId="9" r:id="rId8"/>
    <sheet name="Лист3" sheetId="12" r:id="rId9"/>
  </sheets>
  <definedNames>
    <definedName name="_xlnm.Print_Area" localSheetId="1">'Рапира кат. B'!$B$1:$T$40</definedName>
    <definedName name="_xlnm.Print_Area" localSheetId="2">'Рапира кат. C '!$B$1:$T$35</definedName>
    <definedName name="_xlnm.Print_Area" localSheetId="0">'Рапира кат. А'!$B$1:$T$38</definedName>
    <definedName name="_xlnm.Print_Area" localSheetId="7">'Сабля  кат. B '!$B$1:$T$30</definedName>
    <definedName name="_xlnm.Print_Area" localSheetId="6">'Сабля кат. А '!$B$1:$T$34</definedName>
    <definedName name="_xlnm.Print_Area" localSheetId="4">'Шпага кат. B'!$B$1:$T$35</definedName>
    <definedName name="_xlnm.Print_Area" localSheetId="5">'Шпага кат. C '!$B$1:$T$33</definedName>
    <definedName name="_xlnm.Print_Area" localSheetId="3">'Шпага кат. А '!$B$1:$T$36</definedName>
  </definedNames>
  <calcPr calcId="191029"/>
</workbook>
</file>

<file path=xl/calcChain.xml><?xml version="1.0" encoding="utf-8"?>
<calcChain xmlns="http://schemas.openxmlformats.org/spreadsheetml/2006/main">
  <c r="T16" i="9" l="1"/>
  <c r="T11" i="9"/>
  <c r="T12" i="9"/>
  <c r="T15" i="9"/>
  <c r="T17" i="9"/>
  <c r="T13" i="9"/>
  <c r="T18" i="9"/>
  <c r="T14" i="9"/>
  <c r="T19" i="9"/>
  <c r="T20" i="9"/>
  <c r="T21" i="9"/>
  <c r="T22" i="9"/>
  <c r="T23" i="9"/>
  <c r="T24" i="9"/>
  <c r="T10" i="9"/>
  <c r="T12" i="8"/>
  <c r="T11" i="8"/>
  <c r="T15" i="8"/>
  <c r="T17" i="8"/>
  <c r="T22" i="8"/>
  <c r="T23" i="8"/>
  <c r="T24" i="8"/>
  <c r="T13" i="8"/>
  <c r="T16" i="8"/>
  <c r="T14" i="8"/>
  <c r="T18" i="8"/>
  <c r="T20" i="8"/>
  <c r="T21" i="8"/>
  <c r="T19" i="8"/>
  <c r="T26" i="8"/>
  <c r="T27" i="8"/>
  <c r="T28" i="8"/>
  <c r="T10" i="8"/>
  <c r="T11" i="7"/>
  <c r="T14" i="7"/>
  <c r="T12" i="7"/>
  <c r="T13" i="7"/>
  <c r="T16" i="7"/>
  <c r="T17" i="7"/>
  <c r="T19" i="7"/>
  <c r="T15" i="7"/>
  <c r="T22" i="7"/>
  <c r="T23" i="7"/>
  <c r="T20" i="7"/>
  <c r="T21" i="7"/>
  <c r="T24" i="7"/>
  <c r="T18" i="7"/>
  <c r="T25" i="7"/>
  <c r="T26" i="7"/>
  <c r="T27" i="7"/>
  <c r="T10" i="7"/>
  <c r="T12" i="6"/>
  <c r="T10" i="6"/>
  <c r="T13" i="6"/>
  <c r="T15" i="6"/>
  <c r="T16" i="6"/>
  <c r="T14" i="6"/>
  <c r="T18" i="6"/>
  <c r="T17" i="6"/>
  <c r="T21" i="6"/>
  <c r="T19" i="6"/>
  <c r="T23" i="6"/>
  <c r="T20" i="6"/>
  <c r="T24" i="6"/>
  <c r="T25" i="6"/>
  <c r="T22" i="6"/>
  <c r="T26" i="6"/>
  <c r="T27" i="6"/>
  <c r="T28" i="6"/>
  <c r="T29" i="6"/>
  <c r="T11" i="6"/>
  <c r="T10" i="5"/>
  <c r="T12" i="5"/>
  <c r="T11" i="5"/>
  <c r="T17" i="5"/>
  <c r="T13" i="5"/>
  <c r="T15" i="5"/>
  <c r="T23" i="5"/>
  <c r="T22" i="5"/>
  <c r="T18" i="5"/>
  <c r="T16" i="5"/>
  <c r="T19" i="5"/>
  <c r="T20" i="5"/>
  <c r="T24" i="5"/>
  <c r="T25" i="5"/>
  <c r="T21" i="5"/>
  <c r="T28" i="5"/>
  <c r="T29" i="5"/>
  <c r="T30" i="5"/>
  <c r="T27" i="5"/>
  <c r="T14" i="5"/>
  <c r="T10" i="4"/>
  <c r="T14" i="4"/>
  <c r="T13" i="4"/>
  <c r="T12" i="4"/>
  <c r="T15" i="4"/>
  <c r="T16" i="4"/>
  <c r="T18" i="4"/>
  <c r="T17" i="4"/>
  <c r="T21" i="4"/>
  <c r="T19" i="4"/>
  <c r="T20" i="4"/>
  <c r="T23" i="4"/>
  <c r="T24" i="4"/>
  <c r="T25" i="4"/>
  <c r="T22" i="4"/>
  <c r="T26" i="4"/>
  <c r="T27" i="4"/>
  <c r="T28" i="4"/>
  <c r="T29" i="4"/>
  <c r="T11" i="4"/>
  <c r="T15" i="3"/>
  <c r="T10" i="3"/>
  <c r="T12" i="3"/>
  <c r="T13" i="3"/>
  <c r="T14" i="3"/>
  <c r="T17" i="3"/>
  <c r="T16" i="3"/>
  <c r="T18" i="3"/>
  <c r="T21" i="3"/>
  <c r="T19" i="3"/>
  <c r="T20" i="3"/>
  <c r="T22" i="3"/>
  <c r="T23" i="3"/>
  <c r="T26" i="3"/>
  <c r="T27" i="3"/>
  <c r="T24" i="3"/>
  <c r="T28" i="3"/>
  <c r="T25" i="3"/>
  <c r="T29" i="3"/>
  <c r="T30" i="3"/>
  <c r="T31" i="3"/>
  <c r="T32" i="3"/>
  <c r="T11" i="3"/>
  <c r="T11" i="2"/>
  <c r="T12" i="2"/>
  <c r="T15" i="2"/>
  <c r="T13" i="2"/>
  <c r="T16" i="2"/>
  <c r="T17" i="2"/>
  <c r="T18" i="2"/>
  <c r="T23" i="2"/>
  <c r="T24" i="2"/>
  <c r="T19" i="2"/>
  <c r="T20" i="2"/>
  <c r="T14" i="2"/>
  <c r="T21" i="2"/>
  <c r="T22" i="2"/>
  <c r="T25" i="2"/>
  <c r="T26" i="2"/>
  <c r="T27" i="2"/>
  <c r="T28" i="2"/>
  <c r="T30" i="2"/>
  <c r="T10" i="2"/>
</calcChain>
</file>

<file path=xl/sharedStrings.xml><?xml version="1.0" encoding="utf-8"?>
<sst xmlns="http://schemas.openxmlformats.org/spreadsheetml/2006/main" count="723" uniqueCount="139">
  <si>
    <t xml:space="preserve">Рейтинг команды России </t>
  </si>
  <si>
    <t>место</t>
  </si>
  <si>
    <t>3-4</t>
  </si>
  <si>
    <t>5-8</t>
  </si>
  <si>
    <t>9-16</t>
  </si>
  <si>
    <t>33-64</t>
  </si>
  <si>
    <t>Оружие:</t>
  </si>
  <si>
    <t xml:space="preserve">Рапира </t>
  </si>
  <si>
    <t>баллы</t>
  </si>
  <si>
    <t>14</t>
  </si>
  <si>
    <t>Пол:</t>
  </si>
  <si>
    <t xml:space="preserve">Мужчины </t>
  </si>
  <si>
    <t>категория:</t>
  </si>
  <si>
    <t>A</t>
  </si>
  <si>
    <t>№</t>
  </si>
  <si>
    <t>Фамилия Имя</t>
  </si>
  <si>
    <t>Регион</t>
  </si>
  <si>
    <t>Год рождения</t>
  </si>
  <si>
    <t>Командные</t>
  </si>
  <si>
    <t>КР</t>
  </si>
  <si>
    <t>Общее кол-во баллов</t>
  </si>
  <si>
    <t>Занятое место</t>
  </si>
  <si>
    <t>Сумма баллов</t>
  </si>
  <si>
    <t>Федяев Роман</t>
  </si>
  <si>
    <t>СПБ</t>
  </si>
  <si>
    <t>Шабуров Максим</t>
  </si>
  <si>
    <t>НОВ</t>
  </si>
  <si>
    <t>Юсупов Артур</t>
  </si>
  <si>
    <t>КРА</t>
  </si>
  <si>
    <t>Нагаев Никита</t>
  </si>
  <si>
    <t>БАШ</t>
  </si>
  <si>
    <t>Карпов Михаил</t>
  </si>
  <si>
    <t>Файзуллин Тимур</t>
  </si>
  <si>
    <t>Шенфельд Вадим</t>
  </si>
  <si>
    <t>ОМС</t>
  </si>
  <si>
    <t>Голтелов Илья</t>
  </si>
  <si>
    <t xml:space="preserve">Чернышов Илья </t>
  </si>
  <si>
    <t>Костенко Ростислав</t>
  </si>
  <si>
    <t>МОС</t>
  </si>
  <si>
    <t>Меркулов Денис</t>
  </si>
  <si>
    <t>Ишмухаметов Ильфат</t>
  </si>
  <si>
    <t>Фоменков Алексей</t>
  </si>
  <si>
    <t>Шинкарь Владислав</t>
  </si>
  <si>
    <t>ОМС-ДНР</t>
  </si>
  <si>
    <t>Гавриленков Олег</t>
  </si>
  <si>
    <t xml:space="preserve">Трофимов Никита </t>
  </si>
  <si>
    <t>Щербаков Вадим</t>
  </si>
  <si>
    <t>Лукманов Тимур</t>
  </si>
  <si>
    <t>Дронов Виктор</t>
  </si>
  <si>
    <t>Комаров Матвей</t>
  </si>
  <si>
    <t>ВОР</t>
  </si>
  <si>
    <t>Благоделев Дмитрий</t>
  </si>
  <si>
    <t>Наименование соревнований</t>
  </si>
  <si>
    <t>Коэффициент</t>
  </si>
  <si>
    <t>Чемпионат России</t>
  </si>
  <si>
    <t>Кубок России</t>
  </si>
  <si>
    <t>B</t>
  </si>
  <si>
    <t>Кузюков Александр</t>
  </si>
  <si>
    <t>Камалов Альберт</t>
  </si>
  <si>
    <t>Сухотеплый Олег</t>
  </si>
  <si>
    <t>Хаматшин Тимур</t>
  </si>
  <si>
    <t>Иваньев Алексей</t>
  </si>
  <si>
    <t>Бейч Константин</t>
  </si>
  <si>
    <t>Васильев Кирилл</t>
  </si>
  <si>
    <t>Рубцов Олег</t>
  </si>
  <si>
    <t>Новиков Александр</t>
  </si>
  <si>
    <t xml:space="preserve">Фахрутдинов Ильдар </t>
  </si>
  <si>
    <t>Давлетов Руслан</t>
  </si>
  <si>
    <t>Евдокимов Дмитрий</t>
  </si>
  <si>
    <t>КУР</t>
  </si>
  <si>
    <t>Мартинкевич Александр</t>
  </si>
  <si>
    <t>Гильмияров Ильшат</t>
  </si>
  <si>
    <t>Мезенцев Василий</t>
  </si>
  <si>
    <t>Сахаутдинов Азамат</t>
  </si>
  <si>
    <t>Карпов Александр</t>
  </si>
  <si>
    <t>Васильев Павел</t>
  </si>
  <si>
    <t>РОС</t>
  </si>
  <si>
    <t>Сметанин Владлен</t>
  </si>
  <si>
    <t>Митько Сергей</t>
  </si>
  <si>
    <t>C</t>
  </si>
  <si>
    <t>Лукьянов Николай</t>
  </si>
  <si>
    <t>МОО</t>
  </si>
  <si>
    <t>Беляев Дмитрий</t>
  </si>
  <si>
    <t>ВОЛ</t>
  </si>
  <si>
    <t>Логутенко Александр</t>
  </si>
  <si>
    <t>Соколов Савватий</t>
  </si>
  <si>
    <t>Гридин Константин</t>
  </si>
  <si>
    <t>Курицкий Александр</t>
  </si>
  <si>
    <t>Суслов Денис</t>
  </si>
  <si>
    <t>Асеев Михаил</t>
  </si>
  <si>
    <t>Шмонин Михаил</t>
  </si>
  <si>
    <t>Имаев Артур</t>
  </si>
  <si>
    <t>Линдт Максим</t>
  </si>
  <si>
    <t>Баринов Сергей</t>
  </si>
  <si>
    <t>Бушманов Сергей</t>
  </si>
  <si>
    <t>Галкин Андрей</t>
  </si>
  <si>
    <t>ХМА</t>
  </si>
  <si>
    <t>Олейник Александр</t>
  </si>
  <si>
    <t xml:space="preserve">Шпага </t>
  </si>
  <si>
    <t xml:space="preserve">Дронов Виктор </t>
  </si>
  <si>
    <t>Костенко  Ростислав</t>
  </si>
  <si>
    <t xml:space="preserve">Саврасов Роман </t>
  </si>
  <si>
    <t>Благодетелев Дмитрий</t>
  </si>
  <si>
    <t xml:space="preserve">Курзин Александр </t>
  </si>
  <si>
    <t>Фахрутдинов Ильдар</t>
  </si>
  <si>
    <t>Половников Александр</t>
  </si>
  <si>
    <t>Кирилов Адель</t>
  </si>
  <si>
    <t>ТАТ</t>
  </si>
  <si>
    <t xml:space="preserve">Имаев Артур </t>
  </si>
  <si>
    <t xml:space="preserve">Сабля </t>
  </si>
  <si>
    <t>Саврасов Роман</t>
  </si>
  <si>
    <t>20-02-2024</t>
  </si>
  <si>
    <t>XIX Чемпионат России</t>
  </si>
  <si>
    <t>16-06-2024</t>
  </si>
  <si>
    <t>30-09-2024</t>
  </si>
  <si>
    <t>03.11-2024</t>
  </si>
  <si>
    <t>За участие в командных соревнованиях (ВС, МС, КР) добавляются 5 премиальных очков.</t>
  </si>
  <si>
    <t>Всероссийские соревнования</t>
  </si>
  <si>
    <t xml:space="preserve">Международные соревн. на тер. РФ </t>
  </si>
  <si>
    <t>За участие в командных соревнованиях (МС, ВС, КР) добавляются 5 премиальных очков.</t>
  </si>
  <si>
    <t>Селезнев Валентин</t>
  </si>
  <si>
    <t>Сальников Алексей</t>
  </si>
  <si>
    <t>Камышов Дмитрий</t>
  </si>
  <si>
    <t>Стеганцев Павел</t>
  </si>
  <si>
    <t>ВРЖ</t>
  </si>
  <si>
    <t>Баш</t>
  </si>
  <si>
    <t>Всероссийские соревнов.</t>
  </si>
  <si>
    <t>Всероссийские соревн.</t>
  </si>
  <si>
    <t>Сумма балов</t>
  </si>
  <si>
    <t xml:space="preserve">       Всероссийские соревнов.</t>
  </si>
  <si>
    <t>29-08-2024</t>
  </si>
  <si>
    <t>17-32</t>
  </si>
  <si>
    <t xml:space="preserve">        Всероссийские соревнов.</t>
  </si>
  <si>
    <t>9--16</t>
  </si>
  <si>
    <t>Шатов Макар</t>
  </si>
  <si>
    <t>Асылов Амир</t>
  </si>
  <si>
    <t>Иванец Илья</t>
  </si>
  <si>
    <t xml:space="preserve">Гуров Станислав </t>
  </si>
  <si>
    <t xml:space="preserve">Иванец Илья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</si>
</sst>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indexed="8"/>
      <name val="Calibri"/>
    </font>
    <font>
      <b/>
      <sz val="14"/>
      <color indexed="13"/>
      <name val="Calibri"/>
      <family val="2"/>
    </font>
    <font>
      <b/>
      <sz val="12"/>
      <color indexed="8"/>
      <name val="Calibri"/>
      <family val="2"/>
    </font>
    <font>
      <b/>
      <sz val="12"/>
      <color indexed="13"/>
      <name val="Calibri"/>
      <family val="2"/>
    </font>
    <font>
      <b/>
      <sz val="12"/>
      <color indexed="18"/>
      <name val="Calibri"/>
      <family val="2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2" tint="0.59999389629810485"/>
        <bgColor indexed="64"/>
      </patternFill>
    </fill>
  </fills>
  <borders count="87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4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4"/>
      </top>
      <bottom style="thin">
        <color indexed="16"/>
      </bottom>
      <diagonal/>
    </border>
    <border>
      <left style="thin">
        <color indexed="16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medium">
        <color indexed="8"/>
      </right>
      <top/>
      <bottom style="thin">
        <color indexed="12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4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4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8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medium">
        <color indexed="8"/>
      </right>
      <top style="thin">
        <color indexed="12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2"/>
      </left>
      <right style="thin">
        <color indexed="12"/>
      </right>
      <top style="thin">
        <color indexed="16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/>
      <bottom style="medium">
        <color indexed="8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medium">
        <color indexed="8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6"/>
      </left>
      <right/>
      <top/>
      <bottom/>
      <diagonal/>
    </border>
    <border>
      <left/>
      <right style="thin">
        <color indexed="16"/>
      </right>
      <top style="thin">
        <color indexed="14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/>
      <diagonal/>
    </border>
    <border>
      <left style="thin">
        <color indexed="12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2"/>
      </right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/>
      <bottom style="medium">
        <color indexed="64"/>
      </bottom>
      <diagonal/>
    </border>
    <border>
      <left style="thin">
        <color indexed="12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12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12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69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2" borderId="7" xfId="0" applyFill="1" applyBorder="1"/>
    <xf numFmtId="0" fontId="2" fillId="0" borderId="9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13" xfId="0" applyNumberFormat="1" applyBorder="1"/>
    <xf numFmtId="49" fontId="2" fillId="0" borderId="14" xfId="0" applyNumberFormat="1" applyFont="1" applyBorder="1"/>
    <xf numFmtId="0" fontId="0" fillId="0" borderId="16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9" xfId="0" applyNumberFormat="1" applyBorder="1"/>
    <xf numFmtId="49" fontId="2" fillId="0" borderId="4" xfId="0" applyNumberFormat="1" applyFont="1" applyBorder="1"/>
    <xf numFmtId="0" fontId="0" fillId="2" borderId="19" xfId="0" applyFill="1" applyBorder="1"/>
    <xf numFmtId="0" fontId="0" fillId="0" borderId="20" xfId="0" applyBorder="1"/>
    <xf numFmtId="0" fontId="0" fillId="0" borderId="21" xfId="0" applyBorder="1"/>
    <xf numFmtId="49" fontId="0" fillId="0" borderId="22" xfId="0" applyNumberFormat="1" applyBorder="1"/>
    <xf numFmtId="49" fontId="2" fillId="0" borderId="23" xfId="0" applyNumberFormat="1" applyFont="1" applyBorder="1"/>
    <xf numFmtId="0" fontId="0" fillId="2" borderId="2" xfId="0" applyFill="1" applyBorder="1"/>
    <xf numFmtId="0" fontId="0" fillId="0" borderId="19" xfId="0" applyBorder="1"/>
    <xf numFmtId="49" fontId="2" fillId="2" borderId="31" xfId="0" applyNumberFormat="1" applyFont="1" applyFill="1" applyBorder="1"/>
    <xf numFmtId="0" fontId="0" fillId="2" borderId="25" xfId="0" applyNumberFormat="1" applyFill="1" applyBorder="1" applyAlignment="1">
      <alignment horizontal="center" vertical="center"/>
    </xf>
    <xf numFmtId="0" fontId="0" fillId="2" borderId="27" xfId="0" applyNumberFormat="1" applyFill="1" applyBorder="1" applyAlignment="1">
      <alignment horizontal="center" vertical="center"/>
    </xf>
    <xf numFmtId="0" fontId="0" fillId="0" borderId="34" xfId="0" applyBorder="1"/>
    <xf numFmtId="0" fontId="0" fillId="2" borderId="28" xfId="0" applyNumberFormat="1" applyFill="1" applyBorder="1" applyAlignment="1">
      <alignment horizontal="center" vertical="center"/>
    </xf>
    <xf numFmtId="0" fontId="0" fillId="0" borderId="35" xfId="0" applyBorder="1"/>
    <xf numFmtId="0" fontId="2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4" xfId="0" applyBorder="1" applyAlignment="1">
      <alignment horizontal="center"/>
    </xf>
    <xf numFmtId="16" fontId="0" fillId="2" borderId="7" xfId="0" applyNumberFormat="1" applyFill="1" applyBorder="1"/>
    <xf numFmtId="0" fontId="0" fillId="0" borderId="39" xfId="0" applyBorder="1"/>
    <xf numFmtId="0" fontId="0" fillId="0" borderId="40" xfId="0" applyBorder="1"/>
    <xf numFmtId="0" fontId="0" fillId="2" borderId="40" xfId="0" applyFill="1" applyBorder="1"/>
    <xf numFmtId="0" fontId="0" fillId="0" borderId="41" xfId="0" applyBorder="1"/>
    <xf numFmtId="0" fontId="0" fillId="0" borderId="42" xfId="0" applyBorder="1"/>
    <xf numFmtId="0" fontId="0" fillId="0" borderId="44" xfId="0" applyBorder="1"/>
    <xf numFmtId="0" fontId="2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5" borderId="42" xfId="0" applyFill="1" applyBorder="1"/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47" xfId="0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0" fontId="0" fillId="0" borderId="49" xfId="0" applyNumberForma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2" fillId="0" borderId="43" xfId="0" applyNumberFormat="1" applyFont="1" applyBorder="1" applyAlignment="1">
      <alignment horizontal="center"/>
    </xf>
    <xf numFmtId="49" fontId="8" fillId="6" borderId="43" xfId="0" applyNumberFormat="1" applyFont="1" applyFill="1" applyBorder="1" applyAlignment="1">
      <alignment horizontal="center"/>
    </xf>
    <xf numFmtId="49" fontId="8" fillId="6" borderId="43" xfId="0" applyNumberFormat="1" applyFont="1" applyFill="1" applyBorder="1"/>
    <xf numFmtId="49" fontId="8" fillId="6" borderId="43" xfId="0" applyNumberFormat="1" applyFont="1" applyFill="1" applyBorder="1" applyAlignment="1">
      <alignment horizontal="center" vertical="center"/>
    </xf>
    <xf numFmtId="49" fontId="2" fillId="0" borderId="54" xfId="0" applyNumberFormat="1" applyFont="1" applyBorder="1"/>
    <xf numFmtId="0" fontId="0" fillId="0" borderId="54" xfId="0" applyBorder="1"/>
    <xf numFmtId="0" fontId="0" fillId="2" borderId="44" xfId="0" applyFill="1" applyBorder="1"/>
    <xf numFmtId="49" fontId="0" fillId="0" borderId="43" xfId="0" applyNumberFormat="1" applyBorder="1"/>
    <xf numFmtId="49" fontId="0" fillId="0" borderId="43" xfId="0" applyNumberFormat="1" applyBorder="1" applyAlignment="1">
      <alignment horizontal="center"/>
    </xf>
    <xf numFmtId="0" fontId="0" fillId="0" borderId="43" xfId="0" applyNumberForma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49" fontId="5" fillId="0" borderId="43" xfId="0" applyNumberFormat="1" applyFont="1" applyBorder="1"/>
    <xf numFmtId="49" fontId="5" fillId="0" borderId="43" xfId="0" applyNumberFormat="1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0" fillId="0" borderId="43" xfId="0" applyBorder="1"/>
    <xf numFmtId="0" fontId="6" fillId="0" borderId="43" xfId="0" applyFont="1" applyBorder="1" applyAlignment="1">
      <alignment horizontal="center"/>
    </xf>
    <xf numFmtId="0" fontId="0" fillId="0" borderId="14" xfId="0" applyBorder="1"/>
    <xf numFmtId="49" fontId="2" fillId="2" borderId="24" xfId="0" applyNumberFormat="1" applyFont="1" applyFill="1" applyBorder="1"/>
    <xf numFmtId="0" fontId="0" fillId="0" borderId="13" xfId="0" applyBorder="1"/>
    <xf numFmtId="0" fontId="2" fillId="0" borderId="59" xfId="0" applyNumberFormat="1" applyFont="1" applyBorder="1" applyAlignment="1">
      <alignment horizontal="center"/>
    </xf>
    <xf numFmtId="0" fontId="6" fillId="0" borderId="60" xfId="0" applyNumberFormat="1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0" fillId="2" borderId="52" xfId="0" applyNumberFormat="1" applyFill="1" applyBorder="1" applyAlignment="1">
      <alignment horizontal="center"/>
    </xf>
    <xf numFmtId="0" fontId="0" fillId="2" borderId="52" xfId="0" applyFill="1" applyBorder="1"/>
    <xf numFmtId="0" fontId="0" fillId="2" borderId="52" xfId="0" applyFill="1" applyBorder="1" applyAlignment="1">
      <alignment horizontal="center"/>
    </xf>
    <xf numFmtId="49" fontId="8" fillId="6" borderId="53" xfId="0" applyNumberFormat="1" applyFont="1" applyFill="1" applyBorder="1" applyAlignment="1">
      <alignment horizontal="center"/>
    </xf>
    <xf numFmtId="0" fontId="0" fillId="0" borderId="53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3" xfId="0" applyBorder="1"/>
    <xf numFmtId="49" fontId="8" fillId="6" borderId="59" xfId="0" applyNumberFormat="1" applyFont="1" applyFill="1" applyBorder="1" applyAlignment="1">
      <alignment horizontal="center"/>
    </xf>
    <xf numFmtId="49" fontId="7" fillId="6" borderId="60" xfId="0" applyNumberFormat="1" applyFont="1" applyFill="1" applyBorder="1"/>
    <xf numFmtId="0" fontId="0" fillId="0" borderId="59" xfId="0" applyNumberFormat="1" applyBorder="1" applyAlignment="1">
      <alignment horizontal="center"/>
    </xf>
    <xf numFmtId="0" fontId="2" fillId="0" borderId="60" xfId="0" applyNumberFormat="1" applyFont="1" applyBorder="1" applyAlignment="1">
      <alignment horizontal="center"/>
    </xf>
    <xf numFmtId="0" fontId="0" fillId="2" borderId="59" xfId="0" applyNumberFormat="1" applyFill="1" applyBorder="1" applyAlignment="1">
      <alignment horizontal="center" vertical="center"/>
    </xf>
    <xf numFmtId="0" fontId="0" fillId="0" borderId="59" xfId="0" applyBorder="1"/>
    <xf numFmtId="0" fontId="2" fillId="0" borderId="60" xfId="0" applyFont="1" applyBorder="1" applyAlignment="1">
      <alignment horizontal="center"/>
    </xf>
    <xf numFmtId="0" fontId="0" fillId="0" borderId="59" xfId="0" applyBorder="1" applyAlignment="1">
      <alignment horizontal="center"/>
    </xf>
    <xf numFmtId="49" fontId="8" fillId="6" borderId="52" xfId="0" applyNumberFormat="1" applyFont="1" applyFill="1" applyBorder="1"/>
    <xf numFmtId="0" fontId="2" fillId="0" borderId="52" xfId="0" applyNumberFormat="1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0" fillId="0" borderId="52" xfId="0" applyBorder="1"/>
    <xf numFmtId="49" fontId="8" fillId="6" borderId="60" xfId="0" applyNumberFormat="1" applyFont="1" applyFill="1" applyBorder="1"/>
    <xf numFmtId="0" fontId="0" fillId="0" borderId="60" xfId="0" applyBorder="1"/>
    <xf numFmtId="0" fontId="0" fillId="0" borderId="52" xfId="0" applyNumberFormat="1" applyBorder="1" applyAlignment="1">
      <alignment horizontal="center"/>
    </xf>
    <xf numFmtId="0" fontId="6" fillId="0" borderId="69" xfId="0" applyNumberFormat="1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49" fontId="8" fillId="6" borderId="59" xfId="0" applyNumberFormat="1" applyFont="1" applyFill="1" applyBorder="1" applyAlignment="1">
      <alignment horizontal="center" vertical="center"/>
    </xf>
    <xf numFmtId="49" fontId="8" fillId="6" borderId="60" xfId="0" applyNumberFormat="1" applyFont="1" applyFill="1" applyBorder="1" applyAlignment="1">
      <alignment horizontal="center" vertical="center"/>
    </xf>
    <xf numFmtId="0" fontId="0" fillId="0" borderId="60" xfId="0" applyNumberForma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71" xfId="0" applyBorder="1"/>
    <xf numFmtId="49" fontId="4" fillId="5" borderId="72" xfId="0" applyNumberFormat="1" applyFont="1" applyFill="1" applyBorder="1" applyAlignment="1">
      <alignment horizontal="center" wrapText="1"/>
    </xf>
    <xf numFmtId="0" fontId="0" fillId="0" borderId="39" xfId="0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2" fillId="5" borderId="43" xfId="0" applyNumberFormat="1" applyFont="1" applyFill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73" xfId="0" applyNumberFormat="1" applyFont="1" applyBorder="1" applyAlignment="1">
      <alignment horizontal="center"/>
    </xf>
    <xf numFmtId="49" fontId="0" fillId="0" borderId="74" xfId="0" applyNumberFormat="1" applyBorder="1"/>
    <xf numFmtId="49" fontId="0" fillId="0" borderId="74" xfId="0" applyNumberForma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0" borderId="74" xfId="0" applyNumberFormat="1" applyFont="1" applyBorder="1" applyAlignment="1">
      <alignment horizontal="center"/>
    </xf>
    <xf numFmtId="0" fontId="2" fillId="5" borderId="74" xfId="0" applyNumberFormat="1" applyFont="1" applyFill="1" applyBorder="1" applyAlignment="1">
      <alignment horizontal="center"/>
    </xf>
    <xf numFmtId="0" fontId="0" fillId="2" borderId="79" xfId="0" applyFill="1" applyBorder="1" applyAlignment="1">
      <alignment horizontal="center"/>
    </xf>
    <xf numFmtId="0" fontId="5" fillId="0" borderId="53" xfId="0" applyNumberFormat="1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0" fillId="0" borderId="73" xfId="0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0" fillId="0" borderId="80" xfId="0" applyNumberFormat="1" applyBorder="1" applyAlignment="1">
      <alignment horizontal="center"/>
    </xf>
    <xf numFmtId="0" fontId="0" fillId="0" borderId="79" xfId="0" applyNumberFormat="1" applyBorder="1" applyAlignment="1">
      <alignment horizontal="center"/>
    </xf>
    <xf numFmtId="0" fontId="2" fillId="5" borderId="59" xfId="0" applyNumberFormat="1" applyFont="1" applyFill="1" applyBorder="1" applyAlignment="1">
      <alignment horizontal="center"/>
    </xf>
    <xf numFmtId="0" fontId="2" fillId="5" borderId="73" xfId="0" applyNumberFormat="1" applyFont="1" applyFill="1" applyBorder="1" applyAlignment="1">
      <alignment horizontal="center"/>
    </xf>
    <xf numFmtId="0" fontId="0" fillId="2" borderId="79" xfId="0" applyNumberFormat="1" applyFill="1" applyBorder="1" applyAlignment="1">
      <alignment horizontal="center"/>
    </xf>
    <xf numFmtId="0" fontId="0" fillId="0" borderId="73" xfId="0" applyNumberFormat="1" applyBorder="1" applyAlignment="1">
      <alignment horizontal="center"/>
    </xf>
    <xf numFmtId="0" fontId="2" fillId="0" borderId="75" xfId="0" applyNumberFormat="1" applyFont="1" applyBorder="1" applyAlignment="1">
      <alignment horizontal="center"/>
    </xf>
    <xf numFmtId="0" fontId="5" fillId="0" borderId="73" xfId="0" applyNumberFormat="1" applyFont="1" applyBorder="1" applyAlignment="1">
      <alignment horizontal="center"/>
    </xf>
    <xf numFmtId="0" fontId="6" fillId="0" borderId="74" xfId="0" applyNumberFormat="1" applyFont="1" applyBorder="1" applyAlignment="1">
      <alignment horizontal="center"/>
    </xf>
    <xf numFmtId="0" fontId="6" fillId="5" borderId="43" xfId="0" applyNumberFormat="1" applyFont="1" applyFill="1" applyBorder="1" applyAlignment="1">
      <alignment horizontal="center"/>
    </xf>
    <xf numFmtId="0" fontId="0" fillId="5" borderId="60" xfId="0" applyNumberFormat="1" applyFill="1" applyBorder="1"/>
    <xf numFmtId="0" fontId="0" fillId="0" borderId="59" xfId="0" applyNumberFormat="1" applyBorder="1"/>
    <xf numFmtId="0" fontId="0" fillId="5" borderId="75" xfId="0" applyNumberFormat="1" applyFill="1" applyBorder="1"/>
    <xf numFmtId="49" fontId="8" fillId="6" borderId="81" xfId="0" applyNumberFormat="1" applyFont="1" applyFill="1" applyBorder="1" applyAlignment="1">
      <alignment horizontal="center"/>
    </xf>
    <xf numFmtId="49" fontId="8" fillId="6" borderId="72" xfId="0" applyNumberFormat="1" applyFont="1" applyFill="1" applyBorder="1"/>
    <xf numFmtId="49" fontId="7" fillId="6" borderId="82" xfId="0" applyNumberFormat="1" applyFont="1" applyFill="1" applyBorder="1"/>
    <xf numFmtId="49" fontId="8" fillId="6" borderId="82" xfId="0" applyNumberFormat="1" applyFont="1" applyFill="1" applyBorder="1"/>
    <xf numFmtId="49" fontId="8" fillId="6" borderId="72" xfId="0" applyNumberFormat="1" applyFont="1" applyFill="1" applyBorder="1" applyAlignment="1">
      <alignment horizontal="center"/>
    </xf>
    <xf numFmtId="49" fontId="8" fillId="6" borderId="78" xfId="0" applyNumberFormat="1" applyFont="1" applyFill="1" applyBorder="1" applyAlignment="1">
      <alignment horizontal="center"/>
    </xf>
    <xf numFmtId="49" fontId="8" fillId="6" borderId="77" xfId="0" applyNumberFormat="1" applyFont="1" applyFill="1" applyBorder="1"/>
    <xf numFmtId="49" fontId="8" fillId="6" borderId="81" xfId="0" applyNumberFormat="1" applyFont="1" applyFill="1" applyBorder="1" applyAlignment="1">
      <alignment horizontal="center" vertical="center"/>
    </xf>
    <xf numFmtId="49" fontId="8" fillId="6" borderId="72" xfId="0" applyNumberFormat="1" applyFont="1" applyFill="1" applyBorder="1" applyAlignment="1">
      <alignment horizontal="center" vertical="center"/>
    </xf>
    <xf numFmtId="49" fontId="8" fillId="6" borderId="82" xfId="0" applyNumberFormat="1" applyFont="1" applyFill="1" applyBorder="1" applyAlignment="1">
      <alignment horizontal="center" vertical="center"/>
    </xf>
    <xf numFmtId="0" fontId="2" fillId="0" borderId="43" xfId="0" applyFont="1" applyBorder="1"/>
    <xf numFmtId="0" fontId="0" fillId="0" borderId="74" xfId="0" applyBorder="1"/>
    <xf numFmtId="0" fontId="0" fillId="0" borderId="75" xfId="0" applyBorder="1"/>
    <xf numFmtId="0" fontId="0" fillId="0" borderId="75" xfId="0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2" xfId="0" applyNumberFormat="1" applyFont="1" applyBorder="1" applyAlignment="1">
      <alignment horizontal="center"/>
    </xf>
    <xf numFmtId="0" fontId="6" fillId="0" borderId="79" xfId="0" applyFont="1" applyBorder="1" applyAlignment="1">
      <alignment horizontal="center"/>
    </xf>
    <xf numFmtId="0" fontId="0" fillId="0" borderId="79" xfId="0" applyBorder="1"/>
    <xf numFmtId="0" fontId="0" fillId="0" borderId="73" xfId="0" applyBorder="1"/>
    <xf numFmtId="0" fontId="6" fillId="0" borderId="75" xfId="0" applyFont="1" applyBorder="1" applyAlignment="1">
      <alignment horizont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/>
    </xf>
    <xf numFmtId="0" fontId="2" fillId="0" borderId="79" xfId="0" applyNumberFormat="1" applyFont="1" applyBorder="1" applyAlignment="1">
      <alignment horizontal="center"/>
    </xf>
    <xf numFmtId="0" fontId="6" fillId="0" borderId="84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/>
    </xf>
    <xf numFmtId="0" fontId="5" fillId="0" borderId="80" xfId="0" applyFont="1" applyBorder="1"/>
    <xf numFmtId="0" fontId="5" fillId="0" borderId="73" xfId="0" applyFont="1" applyBorder="1"/>
    <xf numFmtId="0" fontId="6" fillId="0" borderId="86" xfId="0" applyNumberFormat="1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7" xfId="0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0" fillId="0" borderId="61" xfId="0" applyBorder="1" applyAlignment="1">
      <alignment horizontal="center"/>
    </xf>
    <xf numFmtId="49" fontId="0" fillId="0" borderId="62" xfId="0" applyNumberFormat="1" applyBorder="1"/>
    <xf numFmtId="0" fontId="6" fillId="0" borderId="70" xfId="0" applyFont="1" applyBorder="1" applyAlignment="1">
      <alignment horizontal="center"/>
    </xf>
    <xf numFmtId="49" fontId="0" fillId="0" borderId="62" xfId="0" applyNumberFormat="1" applyBorder="1" applyAlignment="1">
      <alignment horizontal="center"/>
    </xf>
    <xf numFmtId="0" fontId="0" fillId="2" borderId="65" xfId="0" applyNumberFormat="1" applyFill="1" applyBorder="1" applyAlignment="1">
      <alignment horizontal="center"/>
    </xf>
    <xf numFmtId="0" fontId="0" fillId="0" borderId="61" xfId="0" applyNumberFormat="1" applyBorder="1" applyAlignment="1">
      <alignment horizontal="center"/>
    </xf>
    <xf numFmtId="0" fontId="2" fillId="0" borderId="62" xfId="0" applyNumberFormat="1" applyFont="1" applyBorder="1" applyAlignment="1">
      <alignment horizontal="center"/>
    </xf>
    <xf numFmtId="0" fontId="2" fillId="0" borderId="63" xfId="0" applyNumberFormat="1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80" xfId="0" applyBorder="1" applyAlignment="1">
      <alignment horizontal="center"/>
    </xf>
    <xf numFmtId="0" fontId="5" fillId="0" borderId="80" xfId="0" applyNumberFormat="1" applyFont="1" applyBorder="1" applyAlignment="1">
      <alignment horizontal="center"/>
    </xf>
    <xf numFmtId="0" fontId="5" fillId="0" borderId="43" xfId="0" applyNumberFormat="1" applyFont="1" applyBorder="1"/>
    <xf numFmtId="0" fontId="5" fillId="0" borderId="43" xfId="0" applyNumberFormat="1" applyFont="1" applyBorder="1" applyAlignment="1">
      <alignment horizontal="center"/>
    </xf>
    <xf numFmtId="0" fontId="0" fillId="0" borderId="43" xfId="0" applyNumberFormat="1" applyBorder="1"/>
    <xf numFmtId="0" fontId="0" fillId="0" borderId="60" xfId="0" applyNumberFormat="1" applyBorder="1"/>
    <xf numFmtId="0" fontId="0" fillId="0" borderId="53" xfId="0" applyNumberFormat="1" applyBorder="1"/>
    <xf numFmtId="0" fontId="0" fillId="0" borderId="52" xfId="0" applyNumberFormat="1" applyBorder="1"/>
    <xf numFmtId="49" fontId="1" fillId="3" borderId="5" xfId="0" applyNumberFormat="1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49" fontId="0" fillId="4" borderId="64" xfId="0" applyNumberFormat="1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49" fontId="0" fillId="4" borderId="57" xfId="0" applyNumberForma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49" fontId="0" fillId="4" borderId="57" xfId="0" applyNumberFormat="1" applyFill="1" applyBorder="1" applyAlignment="1">
      <alignment horizontal="left" vertical="center"/>
    </xf>
    <xf numFmtId="0" fontId="0" fillId="4" borderId="43" xfId="0" applyFill="1" applyBorder="1" applyAlignment="1">
      <alignment horizontal="left" vertical="center"/>
    </xf>
    <xf numFmtId="49" fontId="7" fillId="6" borderId="56" xfId="0" applyNumberFormat="1" applyFont="1" applyFill="1" applyBorder="1" applyAlignment="1">
      <alignment horizontal="center"/>
    </xf>
    <xf numFmtId="49" fontId="7" fillId="6" borderId="57" xfId="0" applyNumberFormat="1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49" fontId="7" fillId="6" borderId="59" xfId="0" applyNumberFormat="1" applyFont="1" applyFill="1" applyBorder="1" applyAlignment="1">
      <alignment horizontal="center"/>
    </xf>
    <xf numFmtId="49" fontId="7" fillId="6" borderId="43" xfId="0" applyNumberFormat="1" applyFont="1" applyFill="1" applyBorder="1" applyAlignment="1">
      <alignment horizontal="center"/>
    </xf>
    <xf numFmtId="49" fontId="7" fillId="6" borderId="60" xfId="0" applyNumberFormat="1" applyFont="1" applyFill="1" applyBorder="1" applyAlignment="1">
      <alignment horizontal="center"/>
    </xf>
    <xf numFmtId="49" fontId="7" fillId="6" borderId="66" xfId="0" applyNumberFormat="1" applyFont="1" applyFill="1" applyBorder="1" applyAlignment="1">
      <alignment horizontal="center"/>
    </xf>
    <xf numFmtId="0" fontId="7" fillId="6" borderId="64" xfId="0" applyFont="1" applyFill="1" applyBorder="1" applyAlignment="1">
      <alignment horizontal="center"/>
    </xf>
    <xf numFmtId="49" fontId="7" fillId="6" borderId="53" xfId="0" applyNumberFormat="1" applyFont="1" applyFill="1" applyBorder="1" applyAlignment="1">
      <alignment horizontal="center"/>
    </xf>
    <xf numFmtId="49" fontId="7" fillId="6" borderId="52" xfId="0" applyNumberFormat="1" applyFont="1" applyFill="1" applyBorder="1" applyAlignment="1">
      <alignment horizontal="center"/>
    </xf>
    <xf numFmtId="49" fontId="0" fillId="0" borderId="26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49" fontId="5" fillId="0" borderId="19" xfId="0" applyNumberFormat="1" applyFont="1" applyBorder="1" applyAlignment="1">
      <alignment horizontal="left"/>
    </xf>
    <xf numFmtId="0" fontId="0" fillId="0" borderId="33" xfId="0" applyBorder="1" applyAlignment="1">
      <alignment horizontal="left"/>
    </xf>
    <xf numFmtId="49" fontId="0" fillId="4" borderId="56" xfId="0" applyNumberFormat="1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49" fontId="2" fillId="4" borderId="68" xfId="0" applyNumberFormat="1" applyFont="1" applyFill="1" applyBorder="1" applyAlignment="1">
      <alignment horizontal="center" vertical="center" wrapText="1"/>
    </xf>
    <xf numFmtId="0" fontId="2" fillId="4" borderId="69" xfId="0" applyFont="1" applyFill="1" applyBorder="1" applyAlignment="1">
      <alignment horizontal="center" vertical="center" wrapText="1"/>
    </xf>
    <xf numFmtId="49" fontId="7" fillId="6" borderId="56" xfId="0" applyNumberFormat="1" applyFont="1" applyFill="1" applyBorder="1" applyAlignment="1">
      <alignment horizontal="center" vertical="center"/>
    </xf>
    <xf numFmtId="49" fontId="7" fillId="6" borderId="57" xfId="0" applyNumberFormat="1" applyFont="1" applyFill="1" applyBorder="1" applyAlignment="1">
      <alignment horizontal="center" vertical="center"/>
    </xf>
    <xf numFmtId="49" fontId="7" fillId="6" borderId="58" xfId="0" applyNumberFormat="1" applyFont="1" applyFill="1" applyBorder="1" applyAlignment="1">
      <alignment horizontal="center" vertical="center"/>
    </xf>
    <xf numFmtId="49" fontId="7" fillId="6" borderId="59" xfId="0" applyNumberFormat="1" applyFont="1" applyFill="1" applyBorder="1" applyAlignment="1">
      <alignment horizontal="center" vertical="center" wrapText="1"/>
    </xf>
    <xf numFmtId="49" fontId="7" fillId="6" borderId="43" xfId="0" applyNumberFormat="1" applyFont="1" applyFill="1" applyBorder="1" applyAlignment="1">
      <alignment horizontal="center" vertical="center" wrapText="1"/>
    </xf>
    <xf numFmtId="49" fontId="7" fillId="6" borderId="60" xfId="0" applyNumberFormat="1" applyFont="1" applyFill="1" applyBorder="1" applyAlignment="1">
      <alignment horizontal="center" vertical="center" wrapText="1"/>
    </xf>
    <xf numFmtId="49" fontId="7" fillId="6" borderId="59" xfId="0" applyNumberFormat="1" applyFont="1" applyFill="1" applyBorder="1" applyAlignment="1">
      <alignment horizontal="center" wrapText="1"/>
    </xf>
    <xf numFmtId="49" fontId="7" fillId="6" borderId="43" xfId="0" applyNumberFormat="1" applyFont="1" applyFill="1" applyBorder="1" applyAlignment="1">
      <alignment horizontal="center" wrapText="1"/>
    </xf>
    <xf numFmtId="49" fontId="7" fillId="6" borderId="60" xfId="0" applyNumberFormat="1" applyFont="1" applyFill="1" applyBorder="1" applyAlignment="1">
      <alignment horizontal="center" wrapText="1"/>
    </xf>
    <xf numFmtId="49" fontId="7" fillId="6" borderId="58" xfId="0" applyNumberFormat="1" applyFont="1" applyFill="1" applyBorder="1" applyAlignment="1">
      <alignment horizontal="center"/>
    </xf>
    <xf numFmtId="49" fontId="2" fillId="0" borderId="38" xfId="0" applyNumberFormat="1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49" fontId="7" fillId="6" borderId="64" xfId="0" applyNumberFormat="1" applyFont="1" applyFill="1" applyBorder="1" applyAlignment="1">
      <alignment horizontal="center"/>
    </xf>
    <xf numFmtId="49" fontId="8" fillId="6" borderId="64" xfId="0" applyNumberFormat="1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/>
    </xf>
    <xf numFmtId="49" fontId="8" fillId="6" borderId="56" xfId="0" applyNumberFormat="1" applyFont="1" applyFill="1" applyBorder="1" applyAlignment="1">
      <alignment horizontal="center" vertical="center"/>
    </xf>
    <xf numFmtId="0" fontId="8" fillId="6" borderId="59" xfId="0" applyFont="1" applyFill="1" applyBorder="1" applyAlignment="1">
      <alignment horizontal="center" vertical="center"/>
    </xf>
    <xf numFmtId="49" fontId="8" fillId="6" borderId="57" xfId="0" applyNumberFormat="1" applyFont="1" applyFill="1" applyBorder="1" applyAlignment="1">
      <alignment horizontal="left" vertical="center"/>
    </xf>
    <xf numFmtId="0" fontId="8" fillId="6" borderId="43" xfId="0" applyFont="1" applyFill="1" applyBorder="1" applyAlignment="1">
      <alignment horizontal="left" vertical="center"/>
    </xf>
    <xf numFmtId="49" fontId="8" fillId="6" borderId="57" xfId="0" applyNumberFormat="1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49" fontId="2" fillId="0" borderId="29" xfId="0" applyNumberFormat="1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49" fontId="3" fillId="5" borderId="72" xfId="0" applyNumberFormat="1" applyFont="1" applyFill="1" applyBorder="1" applyAlignment="1">
      <alignment horizontal="center" vertical="center" wrapText="1"/>
    </xf>
    <xf numFmtId="49" fontId="7" fillId="6" borderId="68" xfId="0" applyNumberFormat="1" applyFont="1" applyFill="1" applyBorder="1" applyAlignment="1">
      <alignment horizontal="center" vertical="center" wrapText="1"/>
    </xf>
    <xf numFmtId="0" fontId="7" fillId="6" borderId="69" xfId="0" applyFont="1" applyFill="1" applyBorder="1" applyAlignment="1">
      <alignment horizontal="center" vertical="center" wrapText="1"/>
    </xf>
    <xf numFmtId="49" fontId="7" fillId="6" borderId="76" xfId="0" applyNumberFormat="1" applyFont="1" applyFill="1" applyBorder="1" applyAlignment="1">
      <alignment horizontal="center"/>
    </xf>
    <xf numFmtId="0" fontId="8" fillId="6" borderId="81" xfId="0" applyFont="1" applyFill="1" applyBorder="1" applyAlignment="1">
      <alignment horizontal="center" vertical="center"/>
    </xf>
    <xf numFmtId="0" fontId="8" fillId="6" borderId="72" xfId="0" applyFont="1" applyFill="1" applyBorder="1" applyAlignment="1">
      <alignment horizontal="left" vertical="center"/>
    </xf>
    <xf numFmtId="0" fontId="8" fillId="6" borderId="72" xfId="0" applyFont="1" applyFill="1" applyBorder="1" applyAlignment="1">
      <alignment horizontal="center" vertical="center"/>
    </xf>
    <xf numFmtId="0" fontId="8" fillId="6" borderId="77" xfId="0" applyFont="1" applyFill="1" applyBorder="1" applyAlignment="1">
      <alignment horizontal="center" vertical="center"/>
    </xf>
    <xf numFmtId="0" fontId="7" fillId="6" borderId="83" xfId="0" applyFont="1" applyFill="1" applyBorder="1" applyAlignment="1">
      <alignment horizontal="center" vertical="center" wrapText="1"/>
    </xf>
    <xf numFmtId="49" fontId="7" fillId="6" borderId="84" xfId="0" applyNumberFormat="1" applyFont="1" applyFill="1" applyBorder="1" applyAlignment="1">
      <alignment horizontal="center" vertical="center" wrapText="1"/>
    </xf>
    <xf numFmtId="0" fontId="7" fillId="6" borderId="8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3F3F3F"/>
      <rgbColor rgb="FF002060"/>
      <rgbColor rgb="FF7F7F7F"/>
      <rgbColor rgb="FFC8C8C8"/>
      <rgbColor rgb="FFFF00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38"/>
  <sheetViews>
    <sheetView showGridLines="0" zoomScale="70" zoomScaleNormal="70" zoomScaleSheetLayoutView="90" workbookViewId="0">
      <selection activeCell="B1" sqref="B1:T38"/>
    </sheetView>
  </sheetViews>
  <sheetFormatPr defaultColWidth="10.75" defaultRowHeight="16.149999999999999" customHeight="1" x14ac:dyDescent="0.25"/>
  <cols>
    <col min="1" max="1" width="1.75" style="1" customWidth="1"/>
    <col min="2" max="2" width="4.75" style="1" customWidth="1"/>
    <col min="3" max="3" width="22.25" style="1" customWidth="1"/>
    <col min="4" max="4" width="10.75" style="1" customWidth="1"/>
    <col min="5" max="5" width="13.25" style="1" customWidth="1"/>
    <col min="6" max="19" width="10.625" style="1" customWidth="1"/>
    <col min="20" max="20" width="13.375" style="1" customWidth="1"/>
    <col min="21" max="29" width="10.75" style="1" customWidth="1"/>
    <col min="30" max="16384" width="10.75" style="1"/>
  </cols>
  <sheetData>
    <row r="1" spans="1:20" ht="16.899999999999999" customHeight="1" thickBot="1" x14ac:dyDescent="0.3">
      <c r="A1" s="2"/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5"/>
      <c r="O1" s="5"/>
      <c r="P1" s="5"/>
      <c r="Q1" s="47"/>
      <c r="R1" s="47"/>
      <c r="S1" s="47"/>
      <c r="T1" s="2"/>
    </row>
    <row r="2" spans="1:20" ht="19.149999999999999" customHeight="1" x14ac:dyDescent="0.3">
      <c r="A2" s="2"/>
      <c r="B2" s="6"/>
      <c r="C2" s="209" t="s">
        <v>0</v>
      </c>
      <c r="D2" s="210"/>
      <c r="E2" s="7"/>
      <c r="F2" s="59" t="s">
        <v>1</v>
      </c>
      <c r="G2" s="8">
        <v>1</v>
      </c>
      <c r="H2" s="8">
        <v>2</v>
      </c>
      <c r="I2" s="9" t="s">
        <v>2</v>
      </c>
      <c r="J2" s="9" t="s">
        <v>3</v>
      </c>
      <c r="K2" s="9" t="s">
        <v>4</v>
      </c>
      <c r="L2" s="61" t="s">
        <v>131</v>
      </c>
      <c r="M2" s="10" t="s">
        <v>5</v>
      </c>
      <c r="N2" s="58"/>
      <c r="O2" s="11"/>
      <c r="P2" s="11"/>
      <c r="Q2" s="48"/>
      <c r="R2" s="48"/>
      <c r="S2" s="48"/>
      <c r="T2" s="12"/>
    </row>
    <row r="3" spans="1:20" ht="16.899999999999999" customHeight="1" thickBot="1" x14ac:dyDescent="0.3">
      <c r="A3" s="2"/>
      <c r="B3" s="6"/>
      <c r="C3" s="14" t="s">
        <v>6</v>
      </c>
      <c r="D3" s="15" t="s">
        <v>7</v>
      </c>
      <c r="E3" s="7"/>
      <c r="F3" s="60" t="s">
        <v>8</v>
      </c>
      <c r="G3" s="16">
        <v>32</v>
      </c>
      <c r="H3" s="16">
        <v>26</v>
      </c>
      <c r="I3" s="16">
        <v>20</v>
      </c>
      <c r="J3" s="16">
        <v>14</v>
      </c>
      <c r="K3" s="16">
        <v>8</v>
      </c>
      <c r="L3" s="62">
        <v>4</v>
      </c>
      <c r="M3" s="18">
        <v>2</v>
      </c>
      <c r="N3" s="57"/>
      <c r="O3" s="19"/>
      <c r="P3" s="19"/>
      <c r="Q3" s="49"/>
      <c r="R3" s="49"/>
      <c r="S3" s="49"/>
      <c r="T3" s="20"/>
    </row>
    <row r="4" spans="1:20" ht="15.75" customHeight="1" x14ac:dyDescent="0.25">
      <c r="A4" s="2"/>
      <c r="B4" s="6"/>
      <c r="C4" s="22" t="s">
        <v>10</v>
      </c>
      <c r="D4" s="23" t="s">
        <v>11</v>
      </c>
      <c r="E4" s="24"/>
      <c r="F4" s="25"/>
      <c r="G4" s="25"/>
      <c r="H4" s="25"/>
      <c r="I4" s="25"/>
      <c r="J4" s="25"/>
      <c r="K4" s="25"/>
      <c r="L4" s="25"/>
      <c r="M4" s="25"/>
      <c r="N4" s="26"/>
      <c r="O4" s="26"/>
      <c r="P4" s="26"/>
      <c r="Q4" s="42"/>
      <c r="R4" s="42"/>
      <c r="S4" s="42"/>
      <c r="T4" s="2"/>
    </row>
    <row r="5" spans="1:20" ht="16.899999999999999" customHeight="1" thickBot="1" x14ac:dyDescent="0.3">
      <c r="A5" s="2"/>
      <c r="B5" s="6"/>
      <c r="C5" s="27" t="s">
        <v>12</v>
      </c>
      <c r="D5" s="28" t="s">
        <v>13</v>
      </c>
      <c r="E5" s="2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.899999999999999" customHeight="1" thickBot="1" x14ac:dyDescent="0.3">
      <c r="A6" s="2"/>
      <c r="B6" s="47"/>
      <c r="C6" s="70" t="s">
        <v>116</v>
      </c>
      <c r="D6" s="71"/>
      <c r="E6" s="72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ht="15.75" customHeight="1" x14ac:dyDescent="0.25">
      <c r="A7" s="45"/>
      <c r="B7" s="231" t="s">
        <v>14</v>
      </c>
      <c r="C7" s="215" t="s">
        <v>15</v>
      </c>
      <c r="D7" s="213" t="s">
        <v>16</v>
      </c>
      <c r="E7" s="211" t="s">
        <v>17</v>
      </c>
      <c r="F7" s="217" t="s">
        <v>126</v>
      </c>
      <c r="G7" s="218"/>
      <c r="H7" s="244"/>
      <c r="I7" s="223" t="s">
        <v>112</v>
      </c>
      <c r="J7" s="224"/>
      <c r="K7" s="217" t="s">
        <v>127</v>
      </c>
      <c r="L7" s="218"/>
      <c r="M7" s="219"/>
      <c r="N7" s="223" t="s">
        <v>19</v>
      </c>
      <c r="O7" s="218"/>
      <c r="P7" s="247"/>
      <c r="Q7" s="235" t="s">
        <v>129</v>
      </c>
      <c r="R7" s="236"/>
      <c r="S7" s="237"/>
      <c r="T7" s="233" t="s">
        <v>20</v>
      </c>
    </row>
    <row r="8" spans="1:20" ht="16.149999999999999" customHeight="1" x14ac:dyDescent="0.25">
      <c r="A8" s="45"/>
      <c r="B8" s="232"/>
      <c r="C8" s="216"/>
      <c r="D8" s="214"/>
      <c r="E8" s="212"/>
      <c r="F8" s="241" t="s">
        <v>111</v>
      </c>
      <c r="G8" s="242"/>
      <c r="H8" s="243"/>
      <c r="I8" s="225" t="s">
        <v>113</v>
      </c>
      <c r="J8" s="226"/>
      <c r="K8" s="220" t="s">
        <v>130</v>
      </c>
      <c r="L8" s="221"/>
      <c r="M8" s="222"/>
      <c r="N8" s="225" t="s">
        <v>114</v>
      </c>
      <c r="O8" s="221"/>
      <c r="P8" s="226"/>
      <c r="Q8" s="238" t="s">
        <v>115</v>
      </c>
      <c r="R8" s="239"/>
      <c r="S8" s="240"/>
      <c r="T8" s="234"/>
    </row>
    <row r="9" spans="1:20" ht="16.899999999999999" customHeight="1" x14ac:dyDescent="0.25">
      <c r="A9" s="45"/>
      <c r="B9" s="232"/>
      <c r="C9" s="216"/>
      <c r="D9" s="214"/>
      <c r="E9" s="212"/>
      <c r="F9" s="96" t="s">
        <v>21</v>
      </c>
      <c r="G9" s="68" t="s">
        <v>22</v>
      </c>
      <c r="H9" s="97" t="s">
        <v>18</v>
      </c>
      <c r="I9" s="92" t="s">
        <v>21</v>
      </c>
      <c r="J9" s="104" t="s">
        <v>22</v>
      </c>
      <c r="K9" s="96" t="s">
        <v>21</v>
      </c>
      <c r="L9" s="67" t="s">
        <v>128</v>
      </c>
      <c r="M9" s="108" t="s">
        <v>18</v>
      </c>
      <c r="N9" s="92" t="s">
        <v>21</v>
      </c>
      <c r="O9" s="68" t="s">
        <v>22</v>
      </c>
      <c r="P9" s="104" t="s">
        <v>18</v>
      </c>
      <c r="Q9" s="113" t="s">
        <v>21</v>
      </c>
      <c r="R9" s="69" t="s">
        <v>22</v>
      </c>
      <c r="S9" s="114" t="s">
        <v>18</v>
      </c>
      <c r="T9" s="234"/>
    </row>
    <row r="10" spans="1:20" ht="15.75" customHeight="1" x14ac:dyDescent="0.25">
      <c r="A10" s="45"/>
      <c r="B10" s="86">
        <v>1</v>
      </c>
      <c r="C10" s="73" t="s">
        <v>29</v>
      </c>
      <c r="D10" s="74" t="s">
        <v>30</v>
      </c>
      <c r="E10" s="89">
        <v>1993</v>
      </c>
      <c r="F10" s="98">
        <v>2</v>
      </c>
      <c r="G10" s="66">
        <v>13</v>
      </c>
      <c r="H10" s="99"/>
      <c r="I10" s="93">
        <v>1</v>
      </c>
      <c r="J10" s="105">
        <v>48</v>
      </c>
      <c r="K10" s="98">
        <v>1</v>
      </c>
      <c r="L10" s="76">
        <v>32</v>
      </c>
      <c r="M10" s="99">
        <v>5</v>
      </c>
      <c r="N10" s="93">
        <v>1</v>
      </c>
      <c r="O10" s="66">
        <v>32</v>
      </c>
      <c r="P10" s="110"/>
      <c r="Q10" s="98"/>
      <c r="R10" s="75"/>
      <c r="S10" s="115"/>
      <c r="T10" s="111">
        <f t="shared" ref="T10:T28" si="0">SUM(G10:H10,J10,L10:M10,O10:P10,R10:S10)</f>
        <v>130</v>
      </c>
    </row>
    <row r="11" spans="1:20" ht="15.75" customHeight="1" x14ac:dyDescent="0.25">
      <c r="A11" s="45"/>
      <c r="B11" s="86">
        <v>2</v>
      </c>
      <c r="C11" s="73" t="s">
        <v>25</v>
      </c>
      <c r="D11" s="74" t="s">
        <v>26</v>
      </c>
      <c r="E11" s="89">
        <v>1996</v>
      </c>
      <c r="F11" s="98">
        <v>3</v>
      </c>
      <c r="G11" s="66">
        <v>10</v>
      </c>
      <c r="H11" s="99"/>
      <c r="I11" s="93">
        <v>3</v>
      </c>
      <c r="J11" s="105">
        <v>30</v>
      </c>
      <c r="K11" s="98">
        <v>2</v>
      </c>
      <c r="L11" s="76">
        <v>26</v>
      </c>
      <c r="M11" s="99"/>
      <c r="N11" s="93">
        <v>3</v>
      </c>
      <c r="O11" s="66">
        <v>20</v>
      </c>
      <c r="P11" s="110"/>
      <c r="Q11" s="98"/>
      <c r="R11" s="75"/>
      <c r="S11" s="115"/>
      <c r="T11" s="111">
        <f t="shared" si="0"/>
        <v>86</v>
      </c>
    </row>
    <row r="12" spans="1:20" ht="15.75" customHeight="1" x14ac:dyDescent="0.25">
      <c r="A12" s="45"/>
      <c r="B12" s="86">
        <v>3</v>
      </c>
      <c r="C12" s="77" t="s">
        <v>33</v>
      </c>
      <c r="D12" s="78" t="s">
        <v>34</v>
      </c>
      <c r="E12" s="89">
        <v>2004</v>
      </c>
      <c r="F12" s="98">
        <v>1</v>
      </c>
      <c r="G12" s="66">
        <v>16</v>
      </c>
      <c r="H12" s="99"/>
      <c r="I12" s="93">
        <v>5</v>
      </c>
      <c r="J12" s="105">
        <v>21</v>
      </c>
      <c r="K12" s="98">
        <v>6</v>
      </c>
      <c r="L12" s="76">
        <v>14</v>
      </c>
      <c r="M12" s="99">
        <v>5</v>
      </c>
      <c r="N12" s="93">
        <v>3</v>
      </c>
      <c r="O12" s="66">
        <v>20</v>
      </c>
      <c r="P12" s="110"/>
      <c r="Q12" s="98"/>
      <c r="R12" s="75"/>
      <c r="S12" s="115"/>
      <c r="T12" s="111">
        <f t="shared" si="0"/>
        <v>76</v>
      </c>
    </row>
    <row r="13" spans="1:20" ht="15.75" customHeight="1" x14ac:dyDescent="0.25">
      <c r="A13" s="45"/>
      <c r="B13" s="86">
        <v>4</v>
      </c>
      <c r="C13" s="73" t="s">
        <v>31</v>
      </c>
      <c r="D13" s="74" t="s">
        <v>26</v>
      </c>
      <c r="E13" s="89">
        <v>1986</v>
      </c>
      <c r="F13" s="98">
        <v>5</v>
      </c>
      <c r="G13" s="66">
        <v>7</v>
      </c>
      <c r="H13" s="99"/>
      <c r="I13" s="93">
        <v>8</v>
      </c>
      <c r="J13" s="105">
        <v>21</v>
      </c>
      <c r="K13" s="98">
        <v>3</v>
      </c>
      <c r="L13" s="76">
        <v>20</v>
      </c>
      <c r="M13" s="99"/>
      <c r="N13" s="93">
        <v>2</v>
      </c>
      <c r="O13" s="66">
        <v>26</v>
      </c>
      <c r="P13" s="110"/>
      <c r="Q13" s="98"/>
      <c r="R13" s="75"/>
      <c r="S13" s="115"/>
      <c r="T13" s="111">
        <f t="shared" si="0"/>
        <v>74</v>
      </c>
    </row>
    <row r="14" spans="1:20" ht="15.75" customHeight="1" x14ac:dyDescent="0.25">
      <c r="A14" s="45"/>
      <c r="B14" s="86">
        <v>5</v>
      </c>
      <c r="C14" s="73" t="s">
        <v>27</v>
      </c>
      <c r="D14" s="74" t="s">
        <v>28</v>
      </c>
      <c r="E14" s="89">
        <v>1983</v>
      </c>
      <c r="F14" s="98">
        <v>13</v>
      </c>
      <c r="G14" s="66">
        <v>4</v>
      </c>
      <c r="H14" s="99"/>
      <c r="I14" s="93">
        <v>7</v>
      </c>
      <c r="J14" s="105">
        <v>21</v>
      </c>
      <c r="K14" s="98">
        <v>3</v>
      </c>
      <c r="L14" s="76">
        <v>20</v>
      </c>
      <c r="M14" s="99">
        <v>5</v>
      </c>
      <c r="N14" s="93">
        <v>8</v>
      </c>
      <c r="O14" s="66">
        <v>14</v>
      </c>
      <c r="P14" s="110"/>
      <c r="Q14" s="98"/>
      <c r="R14" s="75"/>
      <c r="S14" s="115"/>
      <c r="T14" s="111">
        <f t="shared" si="0"/>
        <v>64</v>
      </c>
    </row>
    <row r="15" spans="1:20" ht="15.75" customHeight="1" x14ac:dyDescent="0.25">
      <c r="A15" s="45"/>
      <c r="B15" s="86">
        <v>6</v>
      </c>
      <c r="C15" s="73" t="s">
        <v>23</v>
      </c>
      <c r="D15" s="74" t="s">
        <v>24</v>
      </c>
      <c r="E15" s="89">
        <v>1987</v>
      </c>
      <c r="F15" s="98">
        <v>3</v>
      </c>
      <c r="G15" s="66">
        <v>10</v>
      </c>
      <c r="H15" s="99"/>
      <c r="I15" s="93">
        <v>2</v>
      </c>
      <c r="J15" s="105">
        <v>39</v>
      </c>
      <c r="K15" s="98"/>
      <c r="L15" s="76"/>
      <c r="M15" s="99"/>
      <c r="N15" s="93">
        <v>6</v>
      </c>
      <c r="O15" s="66">
        <v>14</v>
      </c>
      <c r="P15" s="110"/>
      <c r="Q15" s="98"/>
      <c r="R15" s="75"/>
      <c r="S15" s="115"/>
      <c r="T15" s="111">
        <f t="shared" si="0"/>
        <v>63</v>
      </c>
    </row>
    <row r="16" spans="1:20" ht="15.75" customHeight="1" x14ac:dyDescent="0.25">
      <c r="A16" s="45"/>
      <c r="B16" s="86">
        <v>7</v>
      </c>
      <c r="C16" s="73" t="s">
        <v>36</v>
      </c>
      <c r="D16" s="74" t="s">
        <v>26</v>
      </c>
      <c r="E16" s="89">
        <v>2006</v>
      </c>
      <c r="F16" s="100">
        <v>14</v>
      </c>
      <c r="G16" s="66">
        <v>4</v>
      </c>
      <c r="H16" s="99"/>
      <c r="I16" s="93">
        <v>6</v>
      </c>
      <c r="J16" s="105">
        <v>21</v>
      </c>
      <c r="K16" s="98">
        <v>5</v>
      </c>
      <c r="L16" s="76">
        <v>14</v>
      </c>
      <c r="M16" s="99"/>
      <c r="N16" s="93">
        <v>7</v>
      </c>
      <c r="O16" s="66">
        <v>14</v>
      </c>
      <c r="P16" s="110"/>
      <c r="Q16" s="98"/>
      <c r="R16" s="75"/>
      <c r="S16" s="115"/>
      <c r="T16" s="111">
        <f t="shared" si="0"/>
        <v>53</v>
      </c>
    </row>
    <row r="17" spans="1:20" ht="15.4" customHeight="1" x14ac:dyDescent="0.25">
      <c r="A17" s="45"/>
      <c r="B17" s="86">
        <v>8</v>
      </c>
      <c r="C17" s="73" t="s">
        <v>32</v>
      </c>
      <c r="D17" s="74" t="s">
        <v>30</v>
      </c>
      <c r="E17" s="89">
        <v>1986</v>
      </c>
      <c r="F17" s="98">
        <v>6</v>
      </c>
      <c r="G17" s="66">
        <v>7</v>
      </c>
      <c r="H17" s="99"/>
      <c r="I17" s="94">
        <v>11</v>
      </c>
      <c r="J17" s="106">
        <v>12</v>
      </c>
      <c r="K17" s="98">
        <v>8</v>
      </c>
      <c r="L17" s="76">
        <v>14</v>
      </c>
      <c r="M17" s="99">
        <v>5</v>
      </c>
      <c r="N17" s="93">
        <v>5</v>
      </c>
      <c r="O17" s="66">
        <v>14</v>
      </c>
      <c r="P17" s="110"/>
      <c r="Q17" s="98"/>
      <c r="R17" s="75"/>
      <c r="S17" s="115"/>
      <c r="T17" s="111">
        <f t="shared" si="0"/>
        <v>52</v>
      </c>
    </row>
    <row r="18" spans="1:20" ht="15.4" customHeight="1" x14ac:dyDescent="0.25">
      <c r="A18" s="45"/>
      <c r="B18" s="86">
        <v>9</v>
      </c>
      <c r="C18" s="73" t="s">
        <v>35</v>
      </c>
      <c r="D18" s="74" t="s">
        <v>34</v>
      </c>
      <c r="E18" s="89">
        <v>2004</v>
      </c>
      <c r="F18" s="98">
        <v>7</v>
      </c>
      <c r="G18" s="66">
        <v>7</v>
      </c>
      <c r="H18" s="99"/>
      <c r="I18" s="93">
        <v>12</v>
      </c>
      <c r="J18" s="105">
        <v>12</v>
      </c>
      <c r="K18" s="98">
        <v>7</v>
      </c>
      <c r="L18" s="76">
        <v>14</v>
      </c>
      <c r="M18" s="99">
        <v>5</v>
      </c>
      <c r="N18" s="93"/>
      <c r="O18" s="66"/>
      <c r="P18" s="110"/>
      <c r="Q18" s="98"/>
      <c r="R18" s="75"/>
      <c r="S18" s="115"/>
      <c r="T18" s="111">
        <f t="shared" si="0"/>
        <v>38</v>
      </c>
    </row>
    <row r="19" spans="1:20" ht="15.4" customHeight="1" x14ac:dyDescent="0.25">
      <c r="A19" s="45"/>
      <c r="B19" s="86">
        <v>10</v>
      </c>
      <c r="C19" s="73" t="s">
        <v>37</v>
      </c>
      <c r="D19" s="74" t="s">
        <v>38</v>
      </c>
      <c r="E19" s="89">
        <v>2000</v>
      </c>
      <c r="F19" s="98">
        <v>11</v>
      </c>
      <c r="G19" s="66">
        <v>4</v>
      </c>
      <c r="H19" s="99"/>
      <c r="I19" s="93">
        <v>14</v>
      </c>
      <c r="J19" s="105">
        <v>12</v>
      </c>
      <c r="K19" s="98">
        <v>15</v>
      </c>
      <c r="L19" s="76">
        <v>8</v>
      </c>
      <c r="M19" s="99">
        <v>5</v>
      </c>
      <c r="N19" s="93">
        <v>11</v>
      </c>
      <c r="O19" s="66">
        <v>8</v>
      </c>
      <c r="P19" s="110"/>
      <c r="Q19" s="98"/>
      <c r="R19" s="75"/>
      <c r="S19" s="115"/>
      <c r="T19" s="111">
        <f t="shared" si="0"/>
        <v>37</v>
      </c>
    </row>
    <row r="20" spans="1:20" ht="15.4" customHeight="1" x14ac:dyDescent="0.25">
      <c r="A20" s="45"/>
      <c r="B20" s="86">
        <v>11</v>
      </c>
      <c r="C20" s="73" t="s">
        <v>120</v>
      </c>
      <c r="D20" s="74" t="s">
        <v>30</v>
      </c>
      <c r="E20" s="89">
        <v>2008</v>
      </c>
      <c r="F20" s="98">
        <v>12</v>
      </c>
      <c r="G20" s="66">
        <v>4</v>
      </c>
      <c r="H20" s="99"/>
      <c r="I20" s="93">
        <v>16</v>
      </c>
      <c r="J20" s="105">
        <v>12</v>
      </c>
      <c r="K20" s="98">
        <v>11</v>
      </c>
      <c r="L20" s="76">
        <v>8</v>
      </c>
      <c r="M20" s="99">
        <v>5</v>
      </c>
      <c r="N20" s="93">
        <v>12</v>
      </c>
      <c r="O20" s="66">
        <v>8</v>
      </c>
      <c r="P20" s="110"/>
      <c r="Q20" s="98"/>
      <c r="R20" s="75"/>
      <c r="S20" s="115"/>
      <c r="T20" s="111">
        <f t="shared" si="0"/>
        <v>37</v>
      </c>
    </row>
    <row r="21" spans="1:20" ht="15.4" customHeight="1" x14ac:dyDescent="0.25">
      <c r="A21" s="45"/>
      <c r="B21" s="86">
        <v>12</v>
      </c>
      <c r="C21" s="77" t="s">
        <v>41</v>
      </c>
      <c r="D21" s="74" t="s">
        <v>34</v>
      </c>
      <c r="E21" s="89">
        <v>1991</v>
      </c>
      <c r="F21" s="98">
        <v>15</v>
      </c>
      <c r="G21" s="66">
        <v>4</v>
      </c>
      <c r="H21" s="99"/>
      <c r="I21" s="93">
        <v>15</v>
      </c>
      <c r="J21" s="105">
        <v>12</v>
      </c>
      <c r="K21" s="98">
        <v>9</v>
      </c>
      <c r="L21" s="76">
        <v>8</v>
      </c>
      <c r="M21" s="99"/>
      <c r="N21" s="93">
        <v>10</v>
      </c>
      <c r="O21" s="66">
        <v>8</v>
      </c>
      <c r="P21" s="110"/>
      <c r="Q21" s="98"/>
      <c r="R21" s="75"/>
      <c r="S21" s="115"/>
      <c r="T21" s="111">
        <f t="shared" si="0"/>
        <v>32</v>
      </c>
    </row>
    <row r="22" spans="1:20" ht="15.4" customHeight="1" x14ac:dyDescent="0.25">
      <c r="A22" s="45"/>
      <c r="B22" s="86">
        <v>13</v>
      </c>
      <c r="C22" s="73" t="s">
        <v>42</v>
      </c>
      <c r="D22" s="74" t="s">
        <v>43</v>
      </c>
      <c r="E22" s="89">
        <v>1976</v>
      </c>
      <c r="F22" s="98">
        <v>9</v>
      </c>
      <c r="G22" s="66">
        <v>4</v>
      </c>
      <c r="H22" s="99"/>
      <c r="I22" s="93">
        <v>18</v>
      </c>
      <c r="J22" s="105">
        <v>6</v>
      </c>
      <c r="K22" s="98">
        <v>10</v>
      </c>
      <c r="L22" s="76">
        <v>8</v>
      </c>
      <c r="M22" s="99">
        <v>5</v>
      </c>
      <c r="N22" s="93">
        <v>9</v>
      </c>
      <c r="O22" s="66">
        <v>8</v>
      </c>
      <c r="P22" s="110"/>
      <c r="Q22" s="98"/>
      <c r="R22" s="75"/>
      <c r="S22" s="115"/>
      <c r="T22" s="111">
        <f t="shared" si="0"/>
        <v>31</v>
      </c>
    </row>
    <row r="23" spans="1:20" ht="15.4" customHeight="1" x14ac:dyDescent="0.25">
      <c r="A23" s="45"/>
      <c r="B23" s="86">
        <v>14</v>
      </c>
      <c r="C23" s="73" t="s">
        <v>44</v>
      </c>
      <c r="D23" s="74" t="s">
        <v>24</v>
      </c>
      <c r="E23" s="89">
        <v>2000</v>
      </c>
      <c r="F23" s="98"/>
      <c r="G23" s="66"/>
      <c r="H23" s="99"/>
      <c r="I23" s="94">
        <v>3</v>
      </c>
      <c r="J23" s="106">
        <v>30</v>
      </c>
      <c r="K23" s="98"/>
      <c r="L23" s="76"/>
      <c r="M23" s="99"/>
      <c r="N23" s="93"/>
      <c r="O23" s="66"/>
      <c r="P23" s="110"/>
      <c r="Q23" s="98"/>
      <c r="R23" s="75"/>
      <c r="S23" s="115"/>
      <c r="T23" s="111">
        <f t="shared" si="0"/>
        <v>30</v>
      </c>
    </row>
    <row r="24" spans="1:20" ht="15.4" customHeight="1" x14ac:dyDescent="0.25">
      <c r="A24" s="45"/>
      <c r="B24" s="86">
        <v>15</v>
      </c>
      <c r="C24" s="73" t="s">
        <v>39</v>
      </c>
      <c r="D24" s="74" t="s">
        <v>34</v>
      </c>
      <c r="E24" s="89">
        <v>2003</v>
      </c>
      <c r="F24" s="98">
        <v>10</v>
      </c>
      <c r="G24" s="66">
        <v>4</v>
      </c>
      <c r="H24" s="99"/>
      <c r="I24" s="93">
        <v>10</v>
      </c>
      <c r="J24" s="105">
        <v>12</v>
      </c>
      <c r="K24" s="98">
        <v>16</v>
      </c>
      <c r="L24" s="76">
        <v>8</v>
      </c>
      <c r="M24" s="99">
        <v>5</v>
      </c>
      <c r="N24" s="93"/>
      <c r="O24" s="66"/>
      <c r="P24" s="110"/>
      <c r="Q24" s="98"/>
      <c r="R24" s="75"/>
      <c r="S24" s="115"/>
      <c r="T24" s="111">
        <f t="shared" si="0"/>
        <v>29</v>
      </c>
    </row>
    <row r="25" spans="1:20" ht="15.4" customHeight="1" x14ac:dyDescent="0.25">
      <c r="A25" s="45"/>
      <c r="B25" s="86">
        <v>16</v>
      </c>
      <c r="C25" s="73" t="s">
        <v>67</v>
      </c>
      <c r="D25" s="74" t="s">
        <v>30</v>
      </c>
      <c r="E25" s="89">
        <v>1985</v>
      </c>
      <c r="F25" s="98">
        <v>17</v>
      </c>
      <c r="G25" s="66">
        <v>2</v>
      </c>
      <c r="H25" s="99"/>
      <c r="I25" s="93">
        <v>17</v>
      </c>
      <c r="J25" s="105">
        <v>6</v>
      </c>
      <c r="K25" s="98">
        <v>13</v>
      </c>
      <c r="L25" s="76">
        <v>8</v>
      </c>
      <c r="M25" s="99">
        <v>5</v>
      </c>
      <c r="N25" s="93">
        <v>13</v>
      </c>
      <c r="O25" s="66">
        <v>8</v>
      </c>
      <c r="P25" s="110"/>
      <c r="Q25" s="98"/>
      <c r="R25" s="75"/>
      <c r="S25" s="115"/>
      <c r="T25" s="111">
        <f t="shared" si="0"/>
        <v>29</v>
      </c>
    </row>
    <row r="26" spans="1:20" ht="15.4" customHeight="1" x14ac:dyDescent="0.25">
      <c r="A26" s="45"/>
      <c r="B26" s="86">
        <v>17</v>
      </c>
      <c r="C26" s="73" t="s">
        <v>46</v>
      </c>
      <c r="D26" s="74" t="s">
        <v>24</v>
      </c>
      <c r="E26" s="89">
        <v>1995</v>
      </c>
      <c r="F26" s="98"/>
      <c r="G26" s="66"/>
      <c r="H26" s="99"/>
      <c r="I26" s="94">
        <v>13</v>
      </c>
      <c r="J26" s="106">
        <v>12</v>
      </c>
      <c r="K26" s="98"/>
      <c r="L26" s="76">
        <v>8</v>
      </c>
      <c r="M26" s="99"/>
      <c r="N26" s="93"/>
      <c r="O26" s="66"/>
      <c r="P26" s="110"/>
      <c r="Q26" s="98"/>
      <c r="R26" s="75"/>
      <c r="S26" s="115"/>
      <c r="T26" s="111">
        <f t="shared" si="0"/>
        <v>20</v>
      </c>
    </row>
    <row r="27" spans="1:20" ht="15.4" customHeight="1" x14ac:dyDescent="0.25">
      <c r="A27" s="45"/>
      <c r="B27" s="86">
        <v>18</v>
      </c>
      <c r="C27" s="73" t="s">
        <v>45</v>
      </c>
      <c r="D27" s="74" t="s">
        <v>38</v>
      </c>
      <c r="E27" s="89">
        <v>2001</v>
      </c>
      <c r="F27" s="98">
        <v>8</v>
      </c>
      <c r="G27" s="66">
        <v>7</v>
      </c>
      <c r="H27" s="99"/>
      <c r="I27" s="93">
        <v>9</v>
      </c>
      <c r="J27" s="105">
        <v>12</v>
      </c>
      <c r="K27" s="98"/>
      <c r="L27" s="76"/>
      <c r="M27" s="99"/>
      <c r="N27" s="93"/>
      <c r="O27" s="66"/>
      <c r="P27" s="110"/>
      <c r="Q27" s="98"/>
      <c r="R27" s="75"/>
      <c r="S27" s="115"/>
      <c r="T27" s="111">
        <f t="shared" si="0"/>
        <v>19</v>
      </c>
    </row>
    <row r="28" spans="1:20" ht="15.4" customHeight="1" x14ac:dyDescent="0.25">
      <c r="A28" s="45"/>
      <c r="B28" s="86">
        <v>19</v>
      </c>
      <c r="C28" s="73" t="s">
        <v>40</v>
      </c>
      <c r="D28" s="74" t="s">
        <v>30</v>
      </c>
      <c r="E28" s="89">
        <v>1982</v>
      </c>
      <c r="F28" s="98">
        <v>16</v>
      </c>
      <c r="G28" s="66">
        <v>4</v>
      </c>
      <c r="H28" s="99"/>
      <c r="I28" s="93"/>
      <c r="J28" s="105"/>
      <c r="K28" s="98">
        <v>12</v>
      </c>
      <c r="L28" s="76">
        <v>8</v>
      </c>
      <c r="M28" s="99">
        <v>5</v>
      </c>
      <c r="N28" s="93"/>
      <c r="O28" s="66"/>
      <c r="P28" s="110"/>
      <c r="Q28" s="98"/>
      <c r="R28" s="75"/>
      <c r="S28" s="115"/>
      <c r="T28" s="111">
        <f t="shared" si="0"/>
        <v>17</v>
      </c>
    </row>
    <row r="29" spans="1:20" ht="15.4" customHeight="1" x14ac:dyDescent="0.25">
      <c r="A29" s="45"/>
      <c r="B29" s="86">
        <v>20</v>
      </c>
      <c r="C29" s="81" t="s">
        <v>136</v>
      </c>
      <c r="D29" s="79" t="s">
        <v>24</v>
      </c>
      <c r="E29" s="91">
        <v>2011</v>
      </c>
      <c r="F29" s="101"/>
      <c r="G29" s="81"/>
      <c r="H29" s="109"/>
      <c r="I29" s="95"/>
      <c r="J29" s="107"/>
      <c r="K29" s="101"/>
      <c r="L29" s="81"/>
      <c r="M29" s="109"/>
      <c r="N29" s="94">
        <v>14</v>
      </c>
      <c r="O29" s="82">
        <v>8</v>
      </c>
      <c r="P29" s="107"/>
      <c r="Q29" s="101"/>
      <c r="R29" s="81"/>
      <c r="S29" s="109"/>
      <c r="T29" s="112">
        <v>8</v>
      </c>
    </row>
    <row r="30" spans="1:20" ht="15.4" customHeight="1" x14ac:dyDescent="0.25">
      <c r="A30" s="45"/>
      <c r="B30" s="86">
        <v>21</v>
      </c>
      <c r="C30" s="73" t="s">
        <v>47</v>
      </c>
      <c r="D30" s="74" t="s">
        <v>30</v>
      </c>
      <c r="E30" s="90"/>
      <c r="F30" s="101"/>
      <c r="G30" s="80"/>
      <c r="H30" s="102"/>
      <c r="I30" s="95"/>
      <c r="J30" s="107"/>
      <c r="K30" s="98"/>
      <c r="L30" s="76"/>
      <c r="M30" s="109"/>
      <c r="N30" s="93"/>
      <c r="O30" s="66"/>
      <c r="P30" s="110"/>
      <c r="Q30" s="98"/>
      <c r="R30" s="75"/>
      <c r="S30" s="115"/>
      <c r="T30" s="111">
        <f>SUM(G30:H30,J30,L30:M30,O30:P30,R30:S30)</f>
        <v>0</v>
      </c>
    </row>
    <row r="31" spans="1:20" ht="15.4" customHeight="1" x14ac:dyDescent="0.25">
      <c r="A31" s="45"/>
      <c r="B31" s="86">
        <v>22</v>
      </c>
      <c r="C31" s="73" t="s">
        <v>48</v>
      </c>
      <c r="D31" s="74" t="s">
        <v>26</v>
      </c>
      <c r="E31" s="91">
        <v>1994</v>
      </c>
      <c r="F31" s="103"/>
      <c r="G31" s="80"/>
      <c r="H31" s="102"/>
      <c r="I31" s="94"/>
      <c r="J31" s="106"/>
      <c r="K31" s="103"/>
      <c r="L31" s="82"/>
      <c r="M31" s="102"/>
      <c r="N31" s="93"/>
      <c r="O31" s="66"/>
      <c r="P31" s="110"/>
      <c r="Q31" s="98"/>
      <c r="R31" s="75"/>
      <c r="S31" s="115"/>
      <c r="T31" s="112"/>
    </row>
    <row r="32" spans="1:20" ht="15.75" customHeight="1" x14ac:dyDescent="0.25">
      <c r="A32" s="45"/>
      <c r="B32" s="86">
        <v>23</v>
      </c>
      <c r="C32" s="73" t="s">
        <v>49</v>
      </c>
      <c r="D32" s="74" t="s">
        <v>50</v>
      </c>
      <c r="E32" s="91"/>
      <c r="F32" s="103"/>
      <c r="G32" s="80"/>
      <c r="H32" s="102"/>
      <c r="I32" s="94"/>
      <c r="J32" s="106"/>
      <c r="K32" s="103"/>
      <c r="L32" s="82"/>
      <c r="M32" s="102"/>
      <c r="N32" s="93"/>
      <c r="O32" s="66"/>
      <c r="P32" s="110"/>
      <c r="Q32" s="98"/>
      <c r="R32" s="75"/>
      <c r="S32" s="115"/>
      <c r="T32" s="112"/>
    </row>
    <row r="33" spans="1:20" ht="16.899999999999999" customHeight="1" thickBot="1" x14ac:dyDescent="0.3">
      <c r="A33" s="45"/>
      <c r="B33" s="86">
        <v>24</v>
      </c>
      <c r="C33" s="189" t="s">
        <v>51</v>
      </c>
      <c r="D33" s="191" t="s">
        <v>38</v>
      </c>
      <c r="E33" s="192">
        <v>1989</v>
      </c>
      <c r="F33" s="193"/>
      <c r="G33" s="194"/>
      <c r="H33" s="195"/>
      <c r="I33" s="186"/>
      <c r="J33" s="196"/>
      <c r="K33" s="188"/>
      <c r="L33" s="187"/>
      <c r="M33" s="197"/>
      <c r="N33" s="186"/>
      <c r="O33" s="198"/>
      <c r="P33" s="199"/>
      <c r="Q33" s="188"/>
      <c r="R33" s="185"/>
      <c r="S33" s="200"/>
      <c r="T33" s="190"/>
    </row>
    <row r="34" spans="1:20" ht="16.899999999999999" customHeight="1" thickBot="1" x14ac:dyDescent="0.3">
      <c r="A34" s="2"/>
      <c r="B34" s="83"/>
      <c r="C34" s="245" t="s">
        <v>52</v>
      </c>
      <c r="D34" s="246"/>
      <c r="E34" s="84" t="s">
        <v>53</v>
      </c>
      <c r="F34" s="85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15.75" customHeight="1" x14ac:dyDescent="0.25">
      <c r="A35" s="2"/>
      <c r="B35" s="6"/>
      <c r="C35" s="227" t="s">
        <v>54</v>
      </c>
      <c r="D35" s="228"/>
      <c r="E35" s="32">
        <v>1.5</v>
      </c>
      <c r="F35" s="3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4" customHeight="1" x14ac:dyDescent="0.25">
      <c r="A36" s="2"/>
      <c r="B36" s="6"/>
      <c r="C36" s="229" t="s">
        <v>118</v>
      </c>
      <c r="D36" s="230"/>
      <c r="E36" s="33">
        <v>1</v>
      </c>
      <c r="F36" s="30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4" customHeight="1" x14ac:dyDescent="0.25">
      <c r="A37" s="2"/>
      <c r="B37" s="6"/>
      <c r="C37" s="229" t="s">
        <v>117</v>
      </c>
      <c r="D37" s="230"/>
      <c r="E37" s="33">
        <v>0.5</v>
      </c>
      <c r="F37" s="30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6.899999999999999" customHeight="1" thickBot="1" x14ac:dyDescent="0.3">
      <c r="A38" s="2"/>
      <c r="B38" s="6"/>
      <c r="C38" s="27" t="s">
        <v>55</v>
      </c>
      <c r="D38" s="34"/>
      <c r="E38" s="35">
        <v>1</v>
      </c>
      <c r="F38" s="30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</sheetData>
  <sortState xmlns:xlrd2="http://schemas.microsoft.com/office/spreadsheetml/2017/richdata2" ref="B10:T33">
    <sortCondition descending="1" ref="T10:T33"/>
  </sortState>
  <mergeCells count="20">
    <mergeCell ref="C35:D35"/>
    <mergeCell ref="C36:D36"/>
    <mergeCell ref="C37:D37"/>
    <mergeCell ref="B7:B9"/>
    <mergeCell ref="T7:T9"/>
    <mergeCell ref="Q7:S7"/>
    <mergeCell ref="Q8:S8"/>
    <mergeCell ref="F8:H8"/>
    <mergeCell ref="F7:H7"/>
    <mergeCell ref="C34:D34"/>
    <mergeCell ref="N7:P7"/>
    <mergeCell ref="N8:P8"/>
    <mergeCell ref="C2:D2"/>
    <mergeCell ref="E7:E9"/>
    <mergeCell ref="D7:D9"/>
    <mergeCell ref="C7:C9"/>
    <mergeCell ref="K7:M7"/>
    <mergeCell ref="K8:M8"/>
    <mergeCell ref="I7:J7"/>
    <mergeCell ref="I8:J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40"/>
  <sheetViews>
    <sheetView showGridLines="0" zoomScale="55" zoomScaleNormal="55" zoomScaleSheetLayoutView="89" workbookViewId="0">
      <selection activeCell="B1" sqref="B1:T40"/>
    </sheetView>
  </sheetViews>
  <sheetFormatPr defaultColWidth="10.75" defaultRowHeight="16.149999999999999" customHeight="1" x14ac:dyDescent="0.25"/>
  <cols>
    <col min="1" max="1" width="1.75" style="1" customWidth="1"/>
    <col min="2" max="2" width="4.75" style="1" customWidth="1"/>
    <col min="3" max="3" width="23.75" style="1" customWidth="1"/>
    <col min="4" max="4" width="10.75" style="1" customWidth="1"/>
    <col min="5" max="5" width="13.25" style="1" customWidth="1"/>
    <col min="6" max="9" width="10.625" style="1" customWidth="1"/>
    <col min="10" max="10" width="11.25" style="1" customWidth="1"/>
    <col min="11" max="19" width="10.625" style="1" customWidth="1"/>
    <col min="20" max="20" width="13.25" style="1" customWidth="1"/>
    <col min="21" max="16384" width="10.75" style="1"/>
  </cols>
  <sheetData>
    <row r="1" spans="1:20" ht="16.899999999999999" customHeight="1" thickBot="1" x14ac:dyDescent="0.3">
      <c r="A1" s="2"/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5"/>
      <c r="O1" s="5"/>
      <c r="P1" s="45"/>
      <c r="Q1" s="53"/>
      <c r="R1" s="53"/>
      <c r="S1" s="53"/>
      <c r="T1" s="54"/>
    </row>
    <row r="2" spans="1:20" ht="19.149999999999999" customHeight="1" x14ac:dyDescent="0.3">
      <c r="A2" s="2"/>
      <c r="B2" s="6"/>
      <c r="C2" s="209" t="s">
        <v>0</v>
      </c>
      <c r="D2" s="210"/>
      <c r="E2" s="7"/>
      <c r="F2" s="59" t="s">
        <v>1</v>
      </c>
      <c r="G2" s="8">
        <v>1</v>
      </c>
      <c r="H2" s="8">
        <v>2</v>
      </c>
      <c r="I2" s="9" t="s">
        <v>2</v>
      </c>
      <c r="J2" s="9" t="s">
        <v>3</v>
      </c>
      <c r="K2" s="9" t="s">
        <v>133</v>
      </c>
      <c r="L2" s="61" t="s">
        <v>131</v>
      </c>
      <c r="M2" s="10" t="s">
        <v>5</v>
      </c>
      <c r="N2" s="11"/>
      <c r="O2" s="11"/>
      <c r="P2" s="50"/>
      <c r="Q2" s="55"/>
      <c r="R2" s="55"/>
      <c r="S2" s="55"/>
      <c r="T2" s="55"/>
    </row>
    <row r="3" spans="1:20" ht="16.899999999999999" customHeight="1" thickBot="1" x14ac:dyDescent="0.3">
      <c r="A3" s="2"/>
      <c r="B3" s="6"/>
      <c r="C3" s="14" t="s">
        <v>6</v>
      </c>
      <c r="D3" s="15" t="s">
        <v>7</v>
      </c>
      <c r="E3" s="7"/>
      <c r="F3" s="60" t="s">
        <v>8</v>
      </c>
      <c r="G3" s="16">
        <v>32</v>
      </c>
      <c r="H3" s="16">
        <v>26</v>
      </c>
      <c r="I3" s="16">
        <v>20</v>
      </c>
      <c r="J3" s="17" t="s">
        <v>9</v>
      </c>
      <c r="K3" s="16">
        <v>8</v>
      </c>
      <c r="L3" s="62">
        <v>4</v>
      </c>
      <c r="M3" s="18">
        <v>2</v>
      </c>
      <c r="N3" s="19"/>
      <c r="O3" s="19"/>
      <c r="P3" s="51"/>
      <c r="Q3" s="56"/>
      <c r="R3" s="56"/>
      <c r="S3" s="56"/>
      <c r="T3" s="56"/>
    </row>
    <row r="4" spans="1:20" ht="15.75" customHeight="1" x14ac:dyDescent="0.25">
      <c r="A4" s="2"/>
      <c r="B4" s="6"/>
      <c r="C4" s="22" t="s">
        <v>10</v>
      </c>
      <c r="D4" s="23" t="s">
        <v>11</v>
      </c>
      <c r="E4" s="24"/>
      <c r="F4" s="25"/>
      <c r="G4" s="25"/>
      <c r="H4" s="25"/>
      <c r="I4" s="25"/>
      <c r="J4" s="25"/>
      <c r="K4" s="25"/>
      <c r="L4" s="25"/>
      <c r="M4" s="25"/>
      <c r="N4" s="26"/>
      <c r="O4" s="26"/>
      <c r="P4" s="46"/>
      <c r="Q4" s="54"/>
      <c r="R4" s="54"/>
      <c r="S4" s="54"/>
      <c r="T4" s="54"/>
    </row>
    <row r="5" spans="1:20" ht="16.899999999999999" customHeight="1" thickBot="1" x14ac:dyDescent="0.3">
      <c r="A5" s="2"/>
      <c r="B5" s="6"/>
      <c r="C5" s="27" t="s">
        <v>12</v>
      </c>
      <c r="D5" s="28" t="s">
        <v>56</v>
      </c>
      <c r="E5" s="24"/>
      <c r="F5" s="2"/>
      <c r="G5" s="2"/>
      <c r="H5" s="2"/>
      <c r="I5" s="2"/>
      <c r="J5" s="2"/>
      <c r="K5" s="2"/>
      <c r="L5" s="2"/>
      <c r="M5" s="2"/>
      <c r="N5" s="2"/>
      <c r="O5" s="2"/>
      <c r="P5" s="46"/>
      <c r="Q5" s="54"/>
      <c r="R5" s="54"/>
      <c r="S5" s="54"/>
      <c r="T5" s="54"/>
    </row>
    <row r="6" spans="1:20" ht="16.899999999999999" customHeight="1" thickBot="1" x14ac:dyDescent="0.3">
      <c r="A6" s="2"/>
      <c r="B6" s="47"/>
      <c r="C6" s="70" t="s">
        <v>119</v>
      </c>
      <c r="D6" s="71"/>
      <c r="E6" s="72"/>
      <c r="F6" s="47"/>
      <c r="G6" s="47"/>
      <c r="H6" s="47"/>
      <c r="I6" s="47"/>
      <c r="J6" s="47"/>
      <c r="K6" s="47"/>
      <c r="L6" s="47"/>
      <c r="M6" s="47"/>
      <c r="N6" s="47"/>
      <c r="O6" s="47"/>
      <c r="P6" s="117"/>
      <c r="Q6" s="258"/>
      <c r="R6" s="258"/>
      <c r="S6" s="258"/>
      <c r="T6" s="118"/>
    </row>
    <row r="7" spans="1:20" ht="15.4" customHeight="1" x14ac:dyDescent="0.25">
      <c r="A7" s="45"/>
      <c r="B7" s="250" t="s">
        <v>14</v>
      </c>
      <c r="C7" s="252" t="s">
        <v>15</v>
      </c>
      <c r="D7" s="254" t="s">
        <v>16</v>
      </c>
      <c r="E7" s="248" t="s">
        <v>17</v>
      </c>
      <c r="F7" s="217" t="s">
        <v>126</v>
      </c>
      <c r="G7" s="218"/>
      <c r="H7" s="244"/>
      <c r="I7" s="217" t="s">
        <v>112</v>
      </c>
      <c r="J7" s="219"/>
      <c r="K7" s="217" t="s">
        <v>117</v>
      </c>
      <c r="L7" s="218"/>
      <c r="M7" s="219"/>
      <c r="N7" s="261" t="s">
        <v>19</v>
      </c>
      <c r="O7" s="261"/>
      <c r="P7" s="261"/>
      <c r="Q7" s="235" t="s">
        <v>132</v>
      </c>
      <c r="R7" s="236"/>
      <c r="S7" s="237"/>
      <c r="T7" s="259" t="s">
        <v>20</v>
      </c>
    </row>
    <row r="8" spans="1:20" ht="15.4" customHeight="1" x14ac:dyDescent="0.25">
      <c r="A8" s="45"/>
      <c r="B8" s="251"/>
      <c r="C8" s="253"/>
      <c r="D8" s="255"/>
      <c r="E8" s="249"/>
      <c r="F8" s="241" t="s">
        <v>111</v>
      </c>
      <c r="G8" s="242"/>
      <c r="H8" s="243"/>
      <c r="I8" s="220" t="s">
        <v>113</v>
      </c>
      <c r="J8" s="222"/>
      <c r="K8" s="220" t="s">
        <v>130</v>
      </c>
      <c r="L8" s="221"/>
      <c r="M8" s="222"/>
      <c r="N8" s="225" t="s">
        <v>114</v>
      </c>
      <c r="O8" s="221"/>
      <c r="P8" s="226"/>
      <c r="Q8" s="238" t="s">
        <v>115</v>
      </c>
      <c r="R8" s="239"/>
      <c r="S8" s="240"/>
      <c r="T8" s="260"/>
    </row>
    <row r="9" spans="1:20" ht="16.899999999999999" customHeight="1" x14ac:dyDescent="0.25">
      <c r="A9" s="45"/>
      <c r="B9" s="251"/>
      <c r="C9" s="253"/>
      <c r="D9" s="255"/>
      <c r="E9" s="249"/>
      <c r="F9" s="96" t="s">
        <v>21</v>
      </c>
      <c r="G9" s="68" t="s">
        <v>22</v>
      </c>
      <c r="H9" s="97" t="s">
        <v>18</v>
      </c>
      <c r="I9" s="96" t="s">
        <v>21</v>
      </c>
      <c r="J9" s="108" t="s">
        <v>22</v>
      </c>
      <c r="K9" s="96" t="s">
        <v>21</v>
      </c>
      <c r="L9" s="67" t="s">
        <v>22</v>
      </c>
      <c r="M9" s="108" t="s">
        <v>18</v>
      </c>
      <c r="N9" s="92" t="s">
        <v>21</v>
      </c>
      <c r="O9" s="68" t="s">
        <v>22</v>
      </c>
      <c r="P9" s="104" t="s">
        <v>18</v>
      </c>
      <c r="Q9" s="113" t="s">
        <v>21</v>
      </c>
      <c r="R9" s="69" t="s">
        <v>22</v>
      </c>
      <c r="S9" s="114" t="s">
        <v>18</v>
      </c>
      <c r="T9" s="260"/>
    </row>
    <row r="10" spans="1:20" ht="15.75" customHeight="1" x14ac:dyDescent="0.25">
      <c r="A10" s="45"/>
      <c r="B10" s="86">
        <v>1</v>
      </c>
      <c r="C10" s="73" t="s">
        <v>57</v>
      </c>
      <c r="D10" s="74" t="s">
        <v>34</v>
      </c>
      <c r="E10" s="89">
        <v>1987</v>
      </c>
      <c r="F10" s="98">
        <v>3</v>
      </c>
      <c r="G10" s="66">
        <v>10</v>
      </c>
      <c r="H10" s="99"/>
      <c r="I10" s="135">
        <v>1</v>
      </c>
      <c r="J10" s="99">
        <v>48</v>
      </c>
      <c r="K10" s="135">
        <v>1</v>
      </c>
      <c r="L10" s="76">
        <v>32</v>
      </c>
      <c r="M10" s="99">
        <v>5</v>
      </c>
      <c r="N10" s="93">
        <v>1</v>
      </c>
      <c r="O10" s="66">
        <v>32</v>
      </c>
      <c r="P10" s="110"/>
      <c r="Q10" s="140"/>
      <c r="R10" s="121"/>
      <c r="S10" s="148"/>
      <c r="T10" s="111">
        <f t="shared" ref="T10:T32" si="0">SUM(R10:S10,O10:P10,L10:M10,J10,G10:H10)</f>
        <v>127</v>
      </c>
    </row>
    <row r="11" spans="1:20" ht="15.75" customHeight="1" x14ac:dyDescent="0.25">
      <c r="A11" s="45"/>
      <c r="B11" s="86">
        <v>2</v>
      </c>
      <c r="C11" s="73" t="s">
        <v>60</v>
      </c>
      <c r="D11" s="74" t="s">
        <v>30</v>
      </c>
      <c r="E11" s="89">
        <v>1982</v>
      </c>
      <c r="F11" s="98">
        <v>3</v>
      </c>
      <c r="G11" s="66">
        <v>10</v>
      </c>
      <c r="H11" s="99"/>
      <c r="I11" s="135">
        <v>2</v>
      </c>
      <c r="J11" s="99">
        <v>39</v>
      </c>
      <c r="K11" s="98">
        <v>3</v>
      </c>
      <c r="L11" s="76">
        <v>20</v>
      </c>
      <c r="M11" s="99">
        <v>5</v>
      </c>
      <c r="N11" s="93">
        <v>2</v>
      </c>
      <c r="O11" s="66">
        <v>26</v>
      </c>
      <c r="P11" s="110"/>
      <c r="Q11" s="140"/>
      <c r="R11" s="121"/>
      <c r="S11" s="148"/>
      <c r="T11" s="111">
        <f t="shared" si="0"/>
        <v>100</v>
      </c>
    </row>
    <row r="12" spans="1:20" ht="15.75" customHeight="1" x14ac:dyDescent="0.25">
      <c r="A12" s="45"/>
      <c r="B12" s="86">
        <v>3</v>
      </c>
      <c r="C12" s="73" t="s">
        <v>61</v>
      </c>
      <c r="D12" s="74" t="s">
        <v>26</v>
      </c>
      <c r="E12" s="89">
        <v>1989</v>
      </c>
      <c r="F12" s="98">
        <v>2</v>
      </c>
      <c r="G12" s="66">
        <v>13</v>
      </c>
      <c r="H12" s="99"/>
      <c r="I12" s="135">
        <v>5</v>
      </c>
      <c r="J12" s="99">
        <v>21</v>
      </c>
      <c r="K12" s="98">
        <v>2</v>
      </c>
      <c r="L12" s="76">
        <v>26</v>
      </c>
      <c r="M12" s="99"/>
      <c r="N12" s="93">
        <v>3</v>
      </c>
      <c r="O12" s="66">
        <v>20</v>
      </c>
      <c r="P12" s="110"/>
      <c r="Q12" s="140"/>
      <c r="R12" s="121"/>
      <c r="S12" s="148"/>
      <c r="T12" s="111">
        <f t="shared" si="0"/>
        <v>80</v>
      </c>
    </row>
    <row r="13" spans="1:20" ht="15.75" customHeight="1" x14ac:dyDescent="0.25">
      <c r="A13" s="45"/>
      <c r="B13" s="86">
        <v>4</v>
      </c>
      <c r="C13" s="73" t="s">
        <v>59</v>
      </c>
      <c r="D13" s="74" t="s">
        <v>38</v>
      </c>
      <c r="E13" s="89">
        <v>1993</v>
      </c>
      <c r="F13" s="98">
        <v>6</v>
      </c>
      <c r="G13" s="66">
        <v>7</v>
      </c>
      <c r="H13" s="99"/>
      <c r="I13" s="135">
        <v>3</v>
      </c>
      <c r="J13" s="99">
        <v>30</v>
      </c>
      <c r="K13" s="98">
        <v>6</v>
      </c>
      <c r="L13" s="76">
        <v>14</v>
      </c>
      <c r="M13" s="99">
        <v>5</v>
      </c>
      <c r="N13" s="93">
        <v>3</v>
      </c>
      <c r="O13" s="66">
        <v>20</v>
      </c>
      <c r="P13" s="110"/>
      <c r="Q13" s="140"/>
      <c r="R13" s="121"/>
      <c r="S13" s="148"/>
      <c r="T13" s="111">
        <f t="shared" si="0"/>
        <v>76</v>
      </c>
    </row>
    <row r="14" spans="1:20" ht="15.75" customHeight="1" x14ac:dyDescent="0.25">
      <c r="A14" s="45"/>
      <c r="B14" s="86">
        <v>5</v>
      </c>
      <c r="C14" s="73" t="s">
        <v>62</v>
      </c>
      <c r="D14" s="74" t="s">
        <v>34</v>
      </c>
      <c r="E14" s="89">
        <v>1964</v>
      </c>
      <c r="F14" s="98">
        <v>8</v>
      </c>
      <c r="G14" s="66">
        <v>7</v>
      </c>
      <c r="H14" s="99"/>
      <c r="I14" s="135">
        <v>8</v>
      </c>
      <c r="J14" s="99">
        <v>21</v>
      </c>
      <c r="K14" s="98">
        <v>3</v>
      </c>
      <c r="L14" s="76">
        <v>20</v>
      </c>
      <c r="M14" s="99">
        <v>5</v>
      </c>
      <c r="N14" s="93">
        <v>5</v>
      </c>
      <c r="O14" s="66">
        <v>14</v>
      </c>
      <c r="P14" s="110"/>
      <c r="Q14" s="140"/>
      <c r="R14" s="121"/>
      <c r="S14" s="148"/>
      <c r="T14" s="111">
        <f t="shared" si="0"/>
        <v>67</v>
      </c>
    </row>
    <row r="15" spans="1:20" ht="15.75" customHeight="1" x14ac:dyDescent="0.25">
      <c r="A15" s="45"/>
      <c r="B15" s="86">
        <v>6</v>
      </c>
      <c r="C15" s="77" t="s">
        <v>58</v>
      </c>
      <c r="D15" s="78" t="s">
        <v>30</v>
      </c>
      <c r="E15" s="89">
        <v>1985</v>
      </c>
      <c r="F15" s="98">
        <v>1</v>
      </c>
      <c r="G15" s="66">
        <v>16</v>
      </c>
      <c r="H15" s="99"/>
      <c r="I15" s="135">
        <v>3</v>
      </c>
      <c r="J15" s="99">
        <v>30</v>
      </c>
      <c r="K15" s="98">
        <v>5</v>
      </c>
      <c r="L15" s="76">
        <v>14</v>
      </c>
      <c r="M15" s="99">
        <v>5</v>
      </c>
      <c r="N15" s="93"/>
      <c r="O15" s="66"/>
      <c r="P15" s="110"/>
      <c r="Q15" s="140"/>
      <c r="R15" s="121"/>
      <c r="S15" s="148"/>
      <c r="T15" s="111">
        <f t="shared" si="0"/>
        <v>65</v>
      </c>
    </row>
    <row r="16" spans="1:20" ht="15.75" customHeight="1" x14ac:dyDescent="0.25">
      <c r="A16" s="45"/>
      <c r="B16" s="86">
        <v>7</v>
      </c>
      <c r="C16" s="73" t="s">
        <v>63</v>
      </c>
      <c r="D16" s="74" t="s">
        <v>30</v>
      </c>
      <c r="E16" s="89">
        <v>2001</v>
      </c>
      <c r="F16" s="98">
        <v>5</v>
      </c>
      <c r="G16" s="66">
        <v>7</v>
      </c>
      <c r="H16" s="99"/>
      <c r="I16" s="135">
        <v>6</v>
      </c>
      <c r="J16" s="99">
        <v>21</v>
      </c>
      <c r="K16" s="98">
        <v>11</v>
      </c>
      <c r="L16" s="76">
        <v>8</v>
      </c>
      <c r="M16" s="99">
        <v>5</v>
      </c>
      <c r="N16" s="93">
        <v>6</v>
      </c>
      <c r="O16" s="66">
        <v>14</v>
      </c>
      <c r="P16" s="110"/>
      <c r="Q16" s="140"/>
      <c r="R16" s="121"/>
      <c r="S16" s="148"/>
      <c r="T16" s="111">
        <f t="shared" si="0"/>
        <v>55</v>
      </c>
    </row>
    <row r="17" spans="1:20" ht="15.75" customHeight="1" x14ac:dyDescent="0.25">
      <c r="A17" s="45"/>
      <c r="B17" s="86">
        <v>8</v>
      </c>
      <c r="C17" s="73" t="s">
        <v>64</v>
      </c>
      <c r="D17" s="74" t="s">
        <v>38</v>
      </c>
      <c r="E17" s="89">
        <v>2003</v>
      </c>
      <c r="F17" s="100">
        <v>9</v>
      </c>
      <c r="G17" s="66">
        <v>4</v>
      </c>
      <c r="H17" s="99"/>
      <c r="I17" s="135">
        <v>7</v>
      </c>
      <c r="J17" s="99">
        <v>21</v>
      </c>
      <c r="K17" s="98">
        <v>8</v>
      </c>
      <c r="L17" s="76">
        <v>14</v>
      </c>
      <c r="M17" s="99">
        <v>5</v>
      </c>
      <c r="N17" s="93">
        <v>11</v>
      </c>
      <c r="O17" s="66">
        <v>8</v>
      </c>
      <c r="P17" s="110"/>
      <c r="Q17" s="140"/>
      <c r="R17" s="121"/>
      <c r="S17" s="148"/>
      <c r="T17" s="111">
        <f t="shared" si="0"/>
        <v>52</v>
      </c>
    </row>
    <row r="18" spans="1:20" ht="15.4" customHeight="1" x14ac:dyDescent="0.25">
      <c r="A18" s="45"/>
      <c r="B18" s="86">
        <v>9</v>
      </c>
      <c r="C18" s="73" t="s">
        <v>65</v>
      </c>
      <c r="D18" s="74" t="s">
        <v>30</v>
      </c>
      <c r="E18" s="89">
        <v>1999</v>
      </c>
      <c r="F18" s="98">
        <v>11</v>
      </c>
      <c r="G18" s="66">
        <v>4</v>
      </c>
      <c r="H18" s="99"/>
      <c r="I18" s="135">
        <v>10</v>
      </c>
      <c r="J18" s="99">
        <v>12</v>
      </c>
      <c r="K18" s="98">
        <v>7</v>
      </c>
      <c r="L18" s="76">
        <v>14</v>
      </c>
      <c r="M18" s="99">
        <v>5</v>
      </c>
      <c r="N18" s="93">
        <v>10</v>
      </c>
      <c r="O18" s="66">
        <v>8</v>
      </c>
      <c r="P18" s="110"/>
      <c r="Q18" s="140"/>
      <c r="R18" s="121"/>
      <c r="S18" s="148"/>
      <c r="T18" s="111">
        <f t="shared" si="0"/>
        <v>43</v>
      </c>
    </row>
    <row r="19" spans="1:20" ht="15.4" customHeight="1" x14ac:dyDescent="0.25">
      <c r="A19" s="45"/>
      <c r="B19" s="86">
        <v>10</v>
      </c>
      <c r="C19" s="73" t="s">
        <v>72</v>
      </c>
      <c r="D19" s="74" t="s">
        <v>26</v>
      </c>
      <c r="E19" s="89">
        <v>1978</v>
      </c>
      <c r="F19" s="98">
        <v>7</v>
      </c>
      <c r="G19" s="66">
        <v>7</v>
      </c>
      <c r="H19" s="99"/>
      <c r="I19" s="135">
        <v>13</v>
      </c>
      <c r="J19" s="99">
        <v>12</v>
      </c>
      <c r="K19" s="98">
        <v>12</v>
      </c>
      <c r="L19" s="76">
        <v>8</v>
      </c>
      <c r="M19" s="99"/>
      <c r="N19" s="93">
        <v>7</v>
      </c>
      <c r="O19" s="66">
        <v>14</v>
      </c>
      <c r="P19" s="110"/>
      <c r="Q19" s="140"/>
      <c r="R19" s="121"/>
      <c r="S19" s="148"/>
      <c r="T19" s="111">
        <f t="shared" si="0"/>
        <v>41</v>
      </c>
    </row>
    <row r="20" spans="1:20" ht="15.4" customHeight="1" x14ac:dyDescent="0.25">
      <c r="A20" s="45"/>
      <c r="B20" s="86">
        <v>11</v>
      </c>
      <c r="C20" s="77" t="s">
        <v>103</v>
      </c>
      <c r="D20" s="74" t="s">
        <v>83</v>
      </c>
      <c r="E20" s="89">
        <v>1971</v>
      </c>
      <c r="F20" s="98">
        <v>11</v>
      </c>
      <c r="G20" s="66">
        <v>4</v>
      </c>
      <c r="H20" s="99"/>
      <c r="I20" s="135">
        <v>11</v>
      </c>
      <c r="J20" s="99">
        <v>12</v>
      </c>
      <c r="K20" s="98">
        <v>13</v>
      </c>
      <c r="L20" s="76">
        <v>8</v>
      </c>
      <c r="M20" s="99"/>
      <c r="N20" s="93">
        <v>8</v>
      </c>
      <c r="O20" s="66">
        <v>14</v>
      </c>
      <c r="P20" s="110"/>
      <c r="Q20" s="140"/>
      <c r="R20" s="121"/>
      <c r="S20" s="148"/>
      <c r="T20" s="111">
        <f t="shared" si="0"/>
        <v>38</v>
      </c>
    </row>
    <row r="21" spans="1:20" ht="15.4" customHeight="1" x14ac:dyDescent="0.25">
      <c r="A21" s="45"/>
      <c r="B21" s="86">
        <v>12</v>
      </c>
      <c r="C21" s="73" t="s">
        <v>71</v>
      </c>
      <c r="D21" s="74" t="s">
        <v>30</v>
      </c>
      <c r="E21" s="89">
        <v>1994</v>
      </c>
      <c r="F21" s="98">
        <v>10</v>
      </c>
      <c r="G21" s="66">
        <v>4</v>
      </c>
      <c r="H21" s="99"/>
      <c r="I21" s="135">
        <v>14</v>
      </c>
      <c r="J21" s="99">
        <v>12</v>
      </c>
      <c r="K21" s="98">
        <v>9</v>
      </c>
      <c r="L21" s="76">
        <v>8</v>
      </c>
      <c r="M21" s="99">
        <v>5</v>
      </c>
      <c r="N21" s="93">
        <v>12</v>
      </c>
      <c r="O21" s="66">
        <v>8</v>
      </c>
      <c r="P21" s="110"/>
      <c r="Q21" s="140"/>
      <c r="R21" s="121"/>
      <c r="S21" s="148"/>
      <c r="T21" s="111">
        <f t="shared" si="0"/>
        <v>37</v>
      </c>
    </row>
    <row r="22" spans="1:20" ht="15.4" customHeight="1" x14ac:dyDescent="0.25">
      <c r="A22" s="45"/>
      <c r="B22" s="86">
        <v>13</v>
      </c>
      <c r="C22" s="73" t="s">
        <v>77</v>
      </c>
      <c r="D22" s="74" t="s">
        <v>28</v>
      </c>
      <c r="E22" s="91"/>
      <c r="F22" s="98">
        <v>15</v>
      </c>
      <c r="G22" s="66">
        <v>4</v>
      </c>
      <c r="H22" s="99"/>
      <c r="I22" s="135">
        <v>18</v>
      </c>
      <c r="J22" s="99">
        <v>6</v>
      </c>
      <c r="K22" s="98">
        <v>16</v>
      </c>
      <c r="L22" s="76">
        <v>8</v>
      </c>
      <c r="M22" s="99">
        <v>5</v>
      </c>
      <c r="N22" s="93">
        <v>15</v>
      </c>
      <c r="O22" s="66">
        <v>8</v>
      </c>
      <c r="P22" s="110"/>
      <c r="Q22" s="140"/>
      <c r="R22" s="121"/>
      <c r="S22" s="148"/>
      <c r="T22" s="111">
        <f t="shared" si="0"/>
        <v>31</v>
      </c>
    </row>
    <row r="23" spans="1:20" ht="15.4" customHeight="1" x14ac:dyDescent="0.25">
      <c r="A23" s="45"/>
      <c r="B23" s="86">
        <v>14</v>
      </c>
      <c r="C23" s="77" t="s">
        <v>68</v>
      </c>
      <c r="D23" s="74" t="s">
        <v>69</v>
      </c>
      <c r="E23" s="89">
        <v>1998</v>
      </c>
      <c r="F23" s="98">
        <v>11</v>
      </c>
      <c r="G23" s="66">
        <v>4</v>
      </c>
      <c r="H23" s="99"/>
      <c r="I23" s="135">
        <v>17</v>
      </c>
      <c r="J23" s="99">
        <v>6</v>
      </c>
      <c r="K23" s="98">
        <v>10</v>
      </c>
      <c r="L23" s="76">
        <v>8</v>
      </c>
      <c r="M23" s="99"/>
      <c r="N23" s="93">
        <v>9</v>
      </c>
      <c r="O23" s="66">
        <v>8</v>
      </c>
      <c r="P23" s="110"/>
      <c r="Q23" s="140"/>
      <c r="R23" s="121"/>
      <c r="S23" s="148"/>
      <c r="T23" s="111">
        <f t="shared" si="0"/>
        <v>26</v>
      </c>
    </row>
    <row r="24" spans="1:20" ht="15.4" customHeight="1" x14ac:dyDescent="0.25">
      <c r="A24" s="45"/>
      <c r="B24" s="86">
        <v>15</v>
      </c>
      <c r="C24" s="73" t="s">
        <v>70</v>
      </c>
      <c r="D24" s="74" t="s">
        <v>38</v>
      </c>
      <c r="E24" s="89">
        <v>1987</v>
      </c>
      <c r="F24" s="98"/>
      <c r="G24" s="66"/>
      <c r="H24" s="99"/>
      <c r="I24" s="135">
        <v>9</v>
      </c>
      <c r="J24" s="99">
        <v>12</v>
      </c>
      <c r="K24" s="98"/>
      <c r="L24" s="76"/>
      <c r="M24" s="99"/>
      <c r="N24" s="93">
        <v>13</v>
      </c>
      <c r="O24" s="66">
        <v>8</v>
      </c>
      <c r="P24" s="110"/>
      <c r="Q24" s="140"/>
      <c r="R24" s="121"/>
      <c r="S24" s="148"/>
      <c r="T24" s="111">
        <f t="shared" si="0"/>
        <v>20</v>
      </c>
    </row>
    <row r="25" spans="1:20" ht="15.4" customHeight="1" x14ac:dyDescent="0.25">
      <c r="A25" s="45"/>
      <c r="B25" s="86">
        <v>16</v>
      </c>
      <c r="C25" s="73" t="s">
        <v>78</v>
      </c>
      <c r="D25" s="74" t="s">
        <v>50</v>
      </c>
      <c r="E25" s="91"/>
      <c r="F25" s="98"/>
      <c r="G25" s="66"/>
      <c r="H25" s="99"/>
      <c r="I25" s="135">
        <v>16</v>
      </c>
      <c r="J25" s="99">
        <v>12</v>
      </c>
      <c r="K25" s="98"/>
      <c r="L25" s="76"/>
      <c r="M25" s="99"/>
      <c r="N25" s="93">
        <v>14</v>
      </c>
      <c r="O25" s="66">
        <v>8</v>
      </c>
      <c r="P25" s="110"/>
      <c r="Q25" s="140"/>
      <c r="R25" s="121"/>
      <c r="S25" s="148"/>
      <c r="T25" s="111">
        <f t="shared" si="0"/>
        <v>20</v>
      </c>
    </row>
    <row r="26" spans="1:20" ht="15.4" customHeight="1" x14ac:dyDescent="0.25">
      <c r="A26" s="45"/>
      <c r="B26" s="86">
        <v>17</v>
      </c>
      <c r="C26" s="77" t="s">
        <v>121</v>
      </c>
      <c r="D26" s="78" t="s">
        <v>30</v>
      </c>
      <c r="E26" s="89"/>
      <c r="F26" s="98">
        <v>16</v>
      </c>
      <c r="G26" s="66">
        <v>4</v>
      </c>
      <c r="H26" s="99"/>
      <c r="I26" s="135">
        <v>20</v>
      </c>
      <c r="J26" s="99">
        <v>6</v>
      </c>
      <c r="K26" s="98">
        <v>15</v>
      </c>
      <c r="L26" s="76">
        <v>8</v>
      </c>
      <c r="M26" s="99"/>
      <c r="N26" s="93"/>
      <c r="O26" s="66"/>
      <c r="P26" s="110"/>
      <c r="Q26" s="140"/>
      <c r="R26" s="121"/>
      <c r="S26" s="148"/>
      <c r="T26" s="111">
        <f t="shared" si="0"/>
        <v>18</v>
      </c>
    </row>
    <row r="27" spans="1:20" ht="15.4" customHeight="1" x14ac:dyDescent="0.25">
      <c r="A27" s="45"/>
      <c r="B27" s="86">
        <v>18</v>
      </c>
      <c r="C27" s="73" t="s">
        <v>73</v>
      </c>
      <c r="D27" s="74" t="s">
        <v>30</v>
      </c>
      <c r="E27" s="89">
        <v>1993</v>
      </c>
      <c r="F27" s="98">
        <v>14</v>
      </c>
      <c r="G27" s="66">
        <v>4</v>
      </c>
      <c r="H27" s="99"/>
      <c r="I27" s="135">
        <v>11</v>
      </c>
      <c r="J27" s="99">
        <v>12</v>
      </c>
      <c r="K27" s="98"/>
      <c r="L27" s="76"/>
      <c r="M27" s="99"/>
      <c r="N27" s="93"/>
      <c r="O27" s="66"/>
      <c r="P27" s="110"/>
      <c r="Q27" s="140"/>
      <c r="R27" s="121"/>
      <c r="S27" s="148"/>
      <c r="T27" s="111">
        <f t="shared" si="0"/>
        <v>16</v>
      </c>
    </row>
    <row r="28" spans="1:20" ht="15.4" customHeight="1" x14ac:dyDescent="0.25">
      <c r="A28" s="45"/>
      <c r="B28" s="86">
        <v>19</v>
      </c>
      <c r="C28" s="73" t="s">
        <v>74</v>
      </c>
      <c r="D28" s="74" t="s">
        <v>26</v>
      </c>
      <c r="E28" s="89">
        <v>2004</v>
      </c>
      <c r="F28" s="98"/>
      <c r="G28" s="66"/>
      <c r="H28" s="99"/>
      <c r="I28" s="135">
        <v>15</v>
      </c>
      <c r="J28" s="99">
        <v>12</v>
      </c>
      <c r="K28" s="98"/>
      <c r="L28" s="76"/>
      <c r="M28" s="99"/>
      <c r="N28" s="93"/>
      <c r="O28" s="66"/>
      <c r="P28" s="110"/>
      <c r="Q28" s="140"/>
      <c r="R28" s="121"/>
      <c r="S28" s="148"/>
      <c r="T28" s="111">
        <f t="shared" si="0"/>
        <v>12</v>
      </c>
    </row>
    <row r="29" spans="1:20" ht="15.4" customHeight="1" x14ac:dyDescent="0.25">
      <c r="A29" s="45"/>
      <c r="B29" s="86">
        <v>20</v>
      </c>
      <c r="C29" s="73" t="s">
        <v>106</v>
      </c>
      <c r="D29" s="74" t="s">
        <v>107</v>
      </c>
      <c r="E29" s="91">
        <v>2001</v>
      </c>
      <c r="F29" s="98"/>
      <c r="G29" s="66"/>
      <c r="H29" s="99"/>
      <c r="I29" s="135"/>
      <c r="J29" s="99"/>
      <c r="K29" s="98">
        <v>14</v>
      </c>
      <c r="L29" s="147">
        <v>8</v>
      </c>
      <c r="M29" s="99"/>
      <c r="N29" s="93"/>
      <c r="O29" s="66"/>
      <c r="P29" s="110"/>
      <c r="Q29" s="140"/>
      <c r="R29" s="121"/>
      <c r="S29" s="148"/>
      <c r="T29" s="111">
        <f t="shared" si="0"/>
        <v>8</v>
      </c>
    </row>
    <row r="30" spans="1:20" ht="15.4" customHeight="1" x14ac:dyDescent="0.25">
      <c r="A30" s="45"/>
      <c r="B30" s="86">
        <v>21</v>
      </c>
      <c r="C30" s="73" t="s">
        <v>75</v>
      </c>
      <c r="D30" s="74" t="s">
        <v>76</v>
      </c>
      <c r="E30" s="89">
        <v>1987</v>
      </c>
      <c r="F30" s="149"/>
      <c r="G30" s="66"/>
      <c r="H30" s="99"/>
      <c r="I30" s="135">
        <v>19</v>
      </c>
      <c r="J30" s="87">
        <v>6</v>
      </c>
      <c r="K30" s="98"/>
      <c r="L30" s="76"/>
      <c r="M30" s="99"/>
      <c r="N30" s="93"/>
      <c r="O30" s="66"/>
      <c r="P30" s="110"/>
      <c r="Q30" s="140"/>
      <c r="R30" s="121"/>
      <c r="S30" s="148"/>
      <c r="T30" s="111">
        <f t="shared" si="0"/>
        <v>6</v>
      </c>
    </row>
    <row r="31" spans="1:20" ht="15.4" customHeight="1" x14ac:dyDescent="0.25">
      <c r="A31" s="45"/>
      <c r="B31" s="86">
        <v>22</v>
      </c>
      <c r="C31" s="73" t="s">
        <v>67</v>
      </c>
      <c r="D31" s="74" t="s">
        <v>30</v>
      </c>
      <c r="E31" s="89">
        <v>1985</v>
      </c>
      <c r="F31" s="98"/>
      <c r="G31" s="66"/>
      <c r="H31" s="99"/>
      <c r="I31" s="135"/>
      <c r="J31" s="99"/>
      <c r="K31" s="98"/>
      <c r="L31" s="76"/>
      <c r="M31" s="99">
        <v>5</v>
      </c>
      <c r="N31" s="93"/>
      <c r="O31" s="66"/>
      <c r="P31" s="110"/>
      <c r="Q31" s="140"/>
      <c r="R31" s="121"/>
      <c r="S31" s="148"/>
      <c r="T31" s="111">
        <f t="shared" si="0"/>
        <v>5</v>
      </c>
    </row>
    <row r="32" spans="1:20" ht="16.899999999999999" customHeight="1" thickBot="1" x14ac:dyDescent="0.3">
      <c r="A32" s="45"/>
      <c r="B32" s="86">
        <v>23</v>
      </c>
      <c r="C32" s="124" t="s">
        <v>66</v>
      </c>
      <c r="D32" s="125" t="s">
        <v>38</v>
      </c>
      <c r="E32" s="142">
        <v>1992</v>
      </c>
      <c r="F32" s="143"/>
      <c r="G32" s="127"/>
      <c r="H32" s="144"/>
      <c r="I32" s="145"/>
      <c r="J32" s="144"/>
      <c r="K32" s="143"/>
      <c r="L32" s="146"/>
      <c r="M32" s="144"/>
      <c r="N32" s="138"/>
      <c r="O32" s="127"/>
      <c r="P32" s="139"/>
      <c r="Q32" s="141"/>
      <c r="R32" s="128"/>
      <c r="S32" s="150"/>
      <c r="T32" s="184">
        <f t="shared" si="0"/>
        <v>0</v>
      </c>
    </row>
    <row r="33" spans="1:20" ht="15.75" customHeight="1" x14ac:dyDescent="0.25">
      <c r="A33" s="2"/>
      <c r="B33" s="52"/>
      <c r="C33" s="42"/>
      <c r="D33" s="119"/>
      <c r="E33" s="120"/>
      <c r="F33" s="85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16.899999999999999" customHeight="1" thickBot="1" x14ac:dyDescent="0.3">
      <c r="A34" s="2"/>
      <c r="B34" s="2"/>
      <c r="C34" s="3"/>
      <c r="D34" s="3"/>
      <c r="E34" s="29"/>
      <c r="F34" s="3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6.899999999999999" customHeight="1" thickBot="1" x14ac:dyDescent="0.3">
      <c r="A35" s="2"/>
      <c r="B35" s="6"/>
      <c r="C35" s="256" t="s">
        <v>52</v>
      </c>
      <c r="D35" s="257"/>
      <c r="E35" s="31" t="s">
        <v>53</v>
      </c>
      <c r="F35" s="3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customHeight="1" x14ac:dyDescent="0.25">
      <c r="A36" s="2"/>
      <c r="B36" s="6"/>
      <c r="C36" s="227" t="s">
        <v>54</v>
      </c>
      <c r="D36" s="228"/>
      <c r="E36" s="32">
        <v>1.5</v>
      </c>
      <c r="F36" s="30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4" customHeight="1" x14ac:dyDescent="0.25">
      <c r="A37" s="2"/>
      <c r="B37" s="6"/>
      <c r="C37" s="229" t="s">
        <v>118</v>
      </c>
      <c r="D37" s="230"/>
      <c r="E37" s="33">
        <v>1</v>
      </c>
      <c r="F37" s="30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4" customHeight="1" x14ac:dyDescent="0.25">
      <c r="A38" s="2"/>
      <c r="B38" s="6"/>
      <c r="C38" s="229" t="s">
        <v>117</v>
      </c>
      <c r="D38" s="230"/>
      <c r="E38" s="33">
        <v>0.5</v>
      </c>
      <c r="F38" s="30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6.899999999999999" customHeight="1" thickBot="1" x14ac:dyDescent="0.3">
      <c r="A39" s="2"/>
      <c r="B39" s="6"/>
      <c r="C39" s="27" t="s">
        <v>55</v>
      </c>
      <c r="D39" s="34"/>
      <c r="E39" s="35">
        <v>1</v>
      </c>
      <c r="F39" s="30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6.149999999999999" customHeight="1" x14ac:dyDescent="0.25"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</sheetData>
  <sortState xmlns:xlrd2="http://schemas.microsoft.com/office/spreadsheetml/2017/richdata2" ref="C10:T32">
    <sortCondition descending="1" ref="T10:T32"/>
  </sortState>
  <mergeCells count="21">
    <mergeCell ref="Q6:S6"/>
    <mergeCell ref="T7:T9"/>
    <mergeCell ref="Q7:S7"/>
    <mergeCell ref="I8:J8"/>
    <mergeCell ref="K8:M8"/>
    <mergeCell ref="Q8:S8"/>
    <mergeCell ref="I7:J7"/>
    <mergeCell ref="K7:M7"/>
    <mergeCell ref="N7:P7"/>
    <mergeCell ref="N8:P8"/>
    <mergeCell ref="C38:D38"/>
    <mergeCell ref="B7:B9"/>
    <mergeCell ref="C7:C9"/>
    <mergeCell ref="D7:D9"/>
    <mergeCell ref="C35:D35"/>
    <mergeCell ref="C36:D36"/>
    <mergeCell ref="F7:H7"/>
    <mergeCell ref="F8:H8"/>
    <mergeCell ref="C2:D2"/>
    <mergeCell ref="E7:E9"/>
    <mergeCell ref="C37:D37"/>
  </mergeCells>
  <pageMargins left="0.7" right="0.7" top="0.75" bottom="0.75" header="0.3" footer="0.3"/>
  <pageSetup scale="52"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35"/>
  <sheetViews>
    <sheetView showGridLines="0" zoomScale="85" zoomScaleNormal="85" zoomScaleSheetLayoutView="86" workbookViewId="0">
      <selection activeCell="B1" sqref="B1:T35"/>
    </sheetView>
  </sheetViews>
  <sheetFormatPr defaultColWidth="10.75" defaultRowHeight="16.149999999999999" customHeight="1" x14ac:dyDescent="0.25"/>
  <cols>
    <col min="1" max="1" width="1.75" style="1" customWidth="1"/>
    <col min="2" max="2" width="4.75" style="1" customWidth="1"/>
    <col min="3" max="3" width="22.25" style="1" customWidth="1"/>
    <col min="4" max="4" width="10.75" style="1" customWidth="1"/>
    <col min="5" max="5" width="13.25" style="1" customWidth="1"/>
    <col min="6" max="18" width="10.625" style="1" customWidth="1"/>
    <col min="19" max="19" width="12" style="1" customWidth="1"/>
    <col min="20" max="21" width="10.75" style="1" customWidth="1"/>
    <col min="22" max="16384" width="10.75" style="1"/>
  </cols>
  <sheetData>
    <row r="1" spans="1:20" ht="16.899999999999999" customHeight="1" thickBot="1" x14ac:dyDescent="0.3">
      <c r="A1" s="2"/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6"/>
      <c r="O1" s="2"/>
      <c r="P1" s="2"/>
      <c r="Q1" s="2"/>
      <c r="R1" s="2"/>
      <c r="S1" s="2"/>
      <c r="T1" s="2"/>
    </row>
    <row r="2" spans="1:20" ht="19.149999999999999" customHeight="1" x14ac:dyDescent="0.3">
      <c r="A2" s="2"/>
      <c r="B2" s="6"/>
      <c r="C2" s="209" t="s">
        <v>0</v>
      </c>
      <c r="D2" s="210"/>
      <c r="E2" s="7"/>
      <c r="F2" s="59" t="s">
        <v>1</v>
      </c>
      <c r="G2" s="8">
        <v>1</v>
      </c>
      <c r="H2" s="8">
        <v>2</v>
      </c>
      <c r="I2" s="9" t="s">
        <v>2</v>
      </c>
      <c r="J2" s="9" t="s">
        <v>3</v>
      </c>
      <c r="K2" s="9" t="s">
        <v>133</v>
      </c>
      <c r="L2" s="61" t="s">
        <v>131</v>
      </c>
      <c r="M2" s="10" t="s">
        <v>5</v>
      </c>
      <c r="N2" s="37"/>
      <c r="O2" s="12"/>
      <c r="P2" s="13"/>
      <c r="Q2" s="13"/>
      <c r="R2" s="13"/>
      <c r="S2" s="13"/>
      <c r="T2" s="13"/>
    </row>
    <row r="3" spans="1:20" ht="16.899999999999999" customHeight="1" thickBot="1" x14ac:dyDescent="0.3">
      <c r="A3" s="2"/>
      <c r="B3" s="6"/>
      <c r="C3" s="14" t="s">
        <v>6</v>
      </c>
      <c r="D3" s="15" t="s">
        <v>7</v>
      </c>
      <c r="E3" s="7"/>
      <c r="F3" s="60" t="s">
        <v>8</v>
      </c>
      <c r="G3" s="16">
        <v>32</v>
      </c>
      <c r="H3" s="16">
        <v>26</v>
      </c>
      <c r="I3" s="16">
        <v>20</v>
      </c>
      <c r="J3" s="17" t="s">
        <v>9</v>
      </c>
      <c r="K3" s="16">
        <v>8</v>
      </c>
      <c r="L3" s="62">
        <v>4</v>
      </c>
      <c r="M3" s="18">
        <v>2</v>
      </c>
      <c r="N3" s="38"/>
      <c r="O3" s="20"/>
      <c r="P3" s="21"/>
      <c r="Q3" s="21"/>
      <c r="R3" s="21"/>
      <c r="S3" s="21"/>
      <c r="T3" s="21"/>
    </row>
    <row r="4" spans="1:20" ht="15.75" customHeight="1" x14ac:dyDescent="0.25">
      <c r="A4" s="2"/>
      <c r="B4" s="6"/>
      <c r="C4" s="22" t="s">
        <v>10</v>
      </c>
      <c r="D4" s="23" t="s">
        <v>11</v>
      </c>
      <c r="E4" s="24"/>
      <c r="F4" s="25"/>
      <c r="G4" s="25"/>
      <c r="H4" s="25"/>
      <c r="I4" s="25"/>
      <c r="J4" s="25"/>
      <c r="K4" s="25"/>
      <c r="L4" s="25"/>
      <c r="M4" s="25"/>
      <c r="N4" s="39"/>
      <c r="O4" s="2"/>
      <c r="P4" s="2"/>
      <c r="Q4" s="2"/>
      <c r="R4" s="2"/>
      <c r="S4" s="2"/>
      <c r="T4" s="2"/>
    </row>
    <row r="5" spans="1:20" ht="16.899999999999999" customHeight="1" thickBot="1" x14ac:dyDescent="0.3">
      <c r="A5" s="2"/>
      <c r="B5" s="6"/>
      <c r="C5" s="27" t="s">
        <v>12</v>
      </c>
      <c r="D5" s="28" t="s">
        <v>79</v>
      </c>
      <c r="E5" s="2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.899999999999999" customHeight="1" thickBot="1" x14ac:dyDescent="0.3">
      <c r="A6" s="2"/>
      <c r="B6" s="47"/>
      <c r="C6" s="70" t="s">
        <v>116</v>
      </c>
      <c r="D6" s="71"/>
      <c r="E6" s="72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ht="15.4" customHeight="1" x14ac:dyDescent="0.25">
      <c r="A7" s="45"/>
      <c r="B7" s="250" t="s">
        <v>14</v>
      </c>
      <c r="C7" s="252" t="s">
        <v>15</v>
      </c>
      <c r="D7" s="254" t="s">
        <v>16</v>
      </c>
      <c r="E7" s="248" t="s">
        <v>17</v>
      </c>
      <c r="F7" s="217" t="s">
        <v>126</v>
      </c>
      <c r="G7" s="218"/>
      <c r="H7" s="244"/>
      <c r="I7" s="223" t="s">
        <v>112</v>
      </c>
      <c r="J7" s="224"/>
      <c r="K7" s="217" t="s">
        <v>117</v>
      </c>
      <c r="L7" s="218"/>
      <c r="M7" s="219"/>
      <c r="N7" s="261" t="s">
        <v>19</v>
      </c>
      <c r="O7" s="261"/>
      <c r="P7" s="261"/>
      <c r="Q7" s="235" t="s">
        <v>132</v>
      </c>
      <c r="R7" s="236"/>
      <c r="S7" s="237"/>
      <c r="T7" s="259" t="s">
        <v>20</v>
      </c>
    </row>
    <row r="8" spans="1:20" ht="15.4" customHeight="1" x14ac:dyDescent="0.25">
      <c r="A8" s="45"/>
      <c r="B8" s="251"/>
      <c r="C8" s="253"/>
      <c r="D8" s="255"/>
      <c r="E8" s="249"/>
      <c r="F8" s="241" t="s">
        <v>111</v>
      </c>
      <c r="G8" s="242"/>
      <c r="H8" s="243"/>
      <c r="I8" s="225" t="s">
        <v>113</v>
      </c>
      <c r="J8" s="226"/>
      <c r="K8" s="220" t="s">
        <v>130</v>
      </c>
      <c r="L8" s="221"/>
      <c r="M8" s="222"/>
      <c r="N8" s="225" t="s">
        <v>114</v>
      </c>
      <c r="O8" s="221"/>
      <c r="P8" s="226"/>
      <c r="Q8" s="238" t="s">
        <v>115</v>
      </c>
      <c r="R8" s="239"/>
      <c r="S8" s="240"/>
      <c r="T8" s="260"/>
    </row>
    <row r="9" spans="1:20" ht="16.899999999999999" customHeight="1" thickBot="1" x14ac:dyDescent="0.3">
      <c r="A9" s="45"/>
      <c r="B9" s="262"/>
      <c r="C9" s="263"/>
      <c r="D9" s="264"/>
      <c r="E9" s="265"/>
      <c r="F9" s="151" t="s">
        <v>21</v>
      </c>
      <c r="G9" s="152" t="s">
        <v>22</v>
      </c>
      <c r="H9" s="153" t="s">
        <v>18</v>
      </c>
      <c r="I9" s="156" t="s">
        <v>21</v>
      </c>
      <c r="J9" s="157" t="s">
        <v>22</v>
      </c>
      <c r="K9" s="151" t="s">
        <v>21</v>
      </c>
      <c r="L9" s="155" t="s">
        <v>22</v>
      </c>
      <c r="M9" s="154" t="s">
        <v>18</v>
      </c>
      <c r="N9" s="156" t="s">
        <v>21</v>
      </c>
      <c r="O9" s="152" t="s">
        <v>22</v>
      </c>
      <c r="P9" s="157" t="s">
        <v>18</v>
      </c>
      <c r="Q9" s="158" t="s">
        <v>21</v>
      </c>
      <c r="R9" s="159" t="s">
        <v>128</v>
      </c>
      <c r="S9" s="160" t="s">
        <v>18</v>
      </c>
      <c r="T9" s="266"/>
    </row>
    <row r="10" spans="1:20" ht="16.899999999999999" customHeight="1" x14ac:dyDescent="0.25">
      <c r="A10" s="45"/>
      <c r="B10" s="86">
        <v>1</v>
      </c>
      <c r="C10" s="73" t="s">
        <v>82</v>
      </c>
      <c r="D10" s="74" t="s">
        <v>83</v>
      </c>
      <c r="E10" s="89">
        <v>1982</v>
      </c>
      <c r="F10" s="98">
        <v>2</v>
      </c>
      <c r="G10" s="66">
        <v>13</v>
      </c>
      <c r="H10" s="115"/>
      <c r="I10" s="130">
        <v>3</v>
      </c>
      <c r="J10" s="166">
        <v>30</v>
      </c>
      <c r="K10" s="135">
        <v>2</v>
      </c>
      <c r="L10" s="66">
        <v>26</v>
      </c>
      <c r="M10" s="87">
        <v>5</v>
      </c>
      <c r="N10" s="94">
        <v>3</v>
      </c>
      <c r="O10" s="66">
        <v>20</v>
      </c>
      <c r="P10" s="107"/>
      <c r="Q10" s="101"/>
      <c r="R10" s="81"/>
      <c r="S10" s="87"/>
      <c r="T10" s="171">
        <f t="shared" ref="T10:T29" si="0">SUM(R10:S10,O10:P10,L10:M10,J10,G10:H10)</f>
        <v>94</v>
      </c>
    </row>
    <row r="11" spans="1:20" ht="15.4" customHeight="1" x14ac:dyDescent="0.25">
      <c r="A11" s="45"/>
      <c r="B11" s="86">
        <v>2</v>
      </c>
      <c r="C11" s="73" t="s">
        <v>80</v>
      </c>
      <c r="D11" s="74" t="s">
        <v>81</v>
      </c>
      <c r="E11" s="89">
        <v>1982</v>
      </c>
      <c r="F11" s="98">
        <v>1</v>
      </c>
      <c r="G11" s="66">
        <v>16</v>
      </c>
      <c r="H11" s="115"/>
      <c r="I11" s="130">
        <v>1</v>
      </c>
      <c r="J11" s="165">
        <v>48</v>
      </c>
      <c r="K11" s="136"/>
      <c r="L11" s="161"/>
      <c r="M11" s="115"/>
      <c r="N11" s="94">
        <v>2</v>
      </c>
      <c r="O11" s="66">
        <v>26</v>
      </c>
      <c r="P11" s="107"/>
      <c r="Q11" s="101"/>
      <c r="R11" s="81"/>
      <c r="S11" s="88"/>
      <c r="T11" s="172">
        <f t="shared" si="0"/>
        <v>90</v>
      </c>
    </row>
    <row r="12" spans="1:20" ht="15.4" customHeight="1" x14ac:dyDescent="0.25">
      <c r="A12" s="45"/>
      <c r="B12" s="86">
        <v>3</v>
      </c>
      <c r="C12" s="73" t="s">
        <v>87</v>
      </c>
      <c r="D12" s="74" t="s">
        <v>69</v>
      </c>
      <c r="E12" s="89">
        <v>1994</v>
      </c>
      <c r="F12" s="98"/>
      <c r="G12" s="66"/>
      <c r="H12" s="115"/>
      <c r="I12" s="130">
        <v>3</v>
      </c>
      <c r="J12" s="165">
        <v>30</v>
      </c>
      <c r="K12" s="136">
        <v>1</v>
      </c>
      <c r="L12" s="80">
        <v>32</v>
      </c>
      <c r="M12" s="115"/>
      <c r="N12" s="94">
        <v>5</v>
      </c>
      <c r="O12" s="66">
        <v>14</v>
      </c>
      <c r="P12" s="107"/>
      <c r="Q12" s="101"/>
      <c r="R12" s="81"/>
      <c r="S12" s="88"/>
      <c r="T12" s="172">
        <f t="shared" si="0"/>
        <v>76</v>
      </c>
    </row>
    <row r="13" spans="1:20" ht="15.4" customHeight="1" x14ac:dyDescent="0.25">
      <c r="A13" s="45"/>
      <c r="B13" s="86">
        <v>4</v>
      </c>
      <c r="C13" s="77" t="s">
        <v>122</v>
      </c>
      <c r="D13" s="78" t="s">
        <v>124</v>
      </c>
      <c r="E13" s="89"/>
      <c r="F13" s="98">
        <v>3</v>
      </c>
      <c r="G13" s="66">
        <v>10</v>
      </c>
      <c r="H13" s="115"/>
      <c r="I13" s="130">
        <v>7</v>
      </c>
      <c r="J13" s="166">
        <v>21</v>
      </c>
      <c r="K13" s="135">
        <v>3</v>
      </c>
      <c r="L13" s="66">
        <v>20</v>
      </c>
      <c r="M13" s="87">
        <v>5</v>
      </c>
      <c r="N13" s="94">
        <v>3</v>
      </c>
      <c r="O13" s="66">
        <v>20</v>
      </c>
      <c r="P13" s="107"/>
      <c r="Q13" s="101"/>
      <c r="R13" s="81"/>
      <c r="S13" s="87"/>
      <c r="T13" s="172">
        <f t="shared" si="0"/>
        <v>76</v>
      </c>
    </row>
    <row r="14" spans="1:20" ht="15.4" customHeight="1" x14ac:dyDescent="0.25">
      <c r="A14" s="45"/>
      <c r="B14" s="86">
        <v>5</v>
      </c>
      <c r="C14" s="73" t="s">
        <v>84</v>
      </c>
      <c r="D14" s="74" t="s">
        <v>26</v>
      </c>
      <c r="E14" s="89">
        <v>1973</v>
      </c>
      <c r="F14" s="103"/>
      <c r="G14" s="80"/>
      <c r="H14" s="115"/>
      <c r="I14" s="130">
        <v>2</v>
      </c>
      <c r="J14" s="165">
        <v>39</v>
      </c>
      <c r="K14" s="136"/>
      <c r="L14" s="66"/>
      <c r="M14" s="87"/>
      <c r="N14" s="94">
        <v>1</v>
      </c>
      <c r="O14" s="66">
        <v>32</v>
      </c>
      <c r="P14" s="107"/>
      <c r="Q14" s="101"/>
      <c r="R14" s="81"/>
      <c r="S14" s="88"/>
      <c r="T14" s="172">
        <f t="shared" si="0"/>
        <v>71</v>
      </c>
    </row>
    <row r="15" spans="1:20" ht="15.4" customHeight="1" x14ac:dyDescent="0.25">
      <c r="A15" s="45"/>
      <c r="B15" s="86">
        <v>6</v>
      </c>
      <c r="C15" s="73" t="s">
        <v>89</v>
      </c>
      <c r="D15" s="74" t="s">
        <v>24</v>
      </c>
      <c r="E15" s="89">
        <v>1995</v>
      </c>
      <c r="F15" s="98">
        <v>3</v>
      </c>
      <c r="G15" s="66">
        <v>10</v>
      </c>
      <c r="H15" s="115"/>
      <c r="I15" s="130">
        <v>12</v>
      </c>
      <c r="J15" s="166">
        <v>12</v>
      </c>
      <c r="K15" s="135">
        <v>3</v>
      </c>
      <c r="L15" s="66">
        <v>20</v>
      </c>
      <c r="M15" s="115"/>
      <c r="N15" s="94">
        <v>11</v>
      </c>
      <c r="O15" s="66">
        <v>8</v>
      </c>
      <c r="P15" s="107"/>
      <c r="Q15" s="101"/>
      <c r="R15" s="81"/>
      <c r="S15" s="87"/>
      <c r="T15" s="172">
        <f t="shared" si="0"/>
        <v>50</v>
      </c>
    </row>
    <row r="16" spans="1:20" ht="15.4" customHeight="1" x14ac:dyDescent="0.25">
      <c r="A16" s="45"/>
      <c r="B16" s="86">
        <v>7</v>
      </c>
      <c r="C16" s="73" t="s">
        <v>88</v>
      </c>
      <c r="D16" s="74" t="s">
        <v>76</v>
      </c>
      <c r="E16" s="89">
        <v>2000</v>
      </c>
      <c r="F16" s="98"/>
      <c r="G16" s="66"/>
      <c r="H16" s="116"/>
      <c r="I16" s="131">
        <v>5</v>
      </c>
      <c r="J16" s="165">
        <v>21</v>
      </c>
      <c r="K16" s="136"/>
      <c r="L16" s="80"/>
      <c r="M16" s="115"/>
      <c r="N16" s="94">
        <v>8</v>
      </c>
      <c r="O16" s="66">
        <v>14</v>
      </c>
      <c r="P16" s="107"/>
      <c r="Q16" s="101"/>
      <c r="R16" s="81"/>
      <c r="S16" s="88"/>
      <c r="T16" s="172">
        <f t="shared" si="0"/>
        <v>35</v>
      </c>
    </row>
    <row r="17" spans="1:20" ht="15.4" customHeight="1" x14ac:dyDescent="0.25">
      <c r="A17" s="45"/>
      <c r="B17" s="86">
        <v>8</v>
      </c>
      <c r="C17" s="73" t="s">
        <v>90</v>
      </c>
      <c r="D17" s="74" t="s">
        <v>26</v>
      </c>
      <c r="E17" s="89">
        <v>1988</v>
      </c>
      <c r="F17" s="98"/>
      <c r="G17" s="66"/>
      <c r="H17" s="116"/>
      <c r="I17" s="131">
        <v>8</v>
      </c>
      <c r="J17" s="165">
        <v>21</v>
      </c>
      <c r="K17" s="136"/>
      <c r="L17" s="80"/>
      <c r="M17" s="115"/>
      <c r="N17" s="94">
        <v>7</v>
      </c>
      <c r="O17" s="66">
        <v>14</v>
      </c>
      <c r="P17" s="107"/>
      <c r="Q17" s="101"/>
      <c r="R17" s="81"/>
      <c r="S17" s="88"/>
      <c r="T17" s="172">
        <f t="shared" si="0"/>
        <v>35</v>
      </c>
    </row>
    <row r="18" spans="1:20" ht="15.4" customHeight="1" x14ac:dyDescent="0.25">
      <c r="A18" s="45"/>
      <c r="B18" s="86">
        <v>9</v>
      </c>
      <c r="C18" s="73" t="s">
        <v>93</v>
      </c>
      <c r="D18" s="74" t="s">
        <v>38</v>
      </c>
      <c r="E18" s="89">
        <v>1969</v>
      </c>
      <c r="F18" s="98"/>
      <c r="G18" s="66"/>
      <c r="H18" s="116"/>
      <c r="I18" s="131">
        <v>6</v>
      </c>
      <c r="J18" s="165">
        <v>21</v>
      </c>
      <c r="K18" s="136"/>
      <c r="L18" s="80"/>
      <c r="M18" s="115"/>
      <c r="N18" s="94"/>
      <c r="O18" s="66"/>
      <c r="P18" s="107"/>
      <c r="Q18" s="101"/>
      <c r="R18" s="81"/>
      <c r="S18" s="88"/>
      <c r="T18" s="172">
        <f t="shared" si="0"/>
        <v>21</v>
      </c>
    </row>
    <row r="19" spans="1:20" ht="15.4" customHeight="1" x14ac:dyDescent="0.25">
      <c r="A19" s="45"/>
      <c r="B19" s="86">
        <v>10</v>
      </c>
      <c r="C19" s="73" t="s">
        <v>95</v>
      </c>
      <c r="D19" s="74" t="s">
        <v>96</v>
      </c>
      <c r="E19" s="90"/>
      <c r="F19" s="103"/>
      <c r="G19" s="81"/>
      <c r="H19" s="116"/>
      <c r="I19" s="131">
        <v>9</v>
      </c>
      <c r="J19" s="165">
        <v>12</v>
      </c>
      <c r="K19" s="136"/>
      <c r="L19" s="161"/>
      <c r="M19" s="115"/>
      <c r="N19" s="94">
        <v>9</v>
      </c>
      <c r="O19" s="66">
        <v>8</v>
      </c>
      <c r="P19" s="107"/>
      <c r="Q19" s="101"/>
      <c r="R19" s="81"/>
      <c r="S19" s="88"/>
      <c r="T19" s="172">
        <f t="shared" si="0"/>
        <v>20</v>
      </c>
    </row>
    <row r="20" spans="1:20" ht="15.4" customHeight="1" x14ac:dyDescent="0.25">
      <c r="A20" s="45"/>
      <c r="B20" s="86">
        <v>11</v>
      </c>
      <c r="C20" s="73" t="s">
        <v>85</v>
      </c>
      <c r="D20" s="74" t="s">
        <v>38</v>
      </c>
      <c r="E20" s="89">
        <v>1988</v>
      </c>
      <c r="F20" s="98"/>
      <c r="G20" s="66"/>
      <c r="H20" s="115"/>
      <c r="I20" s="130">
        <v>10</v>
      </c>
      <c r="J20" s="165">
        <v>12</v>
      </c>
      <c r="K20" s="136"/>
      <c r="L20" s="80"/>
      <c r="M20" s="115"/>
      <c r="N20" s="94">
        <v>10</v>
      </c>
      <c r="O20" s="66">
        <v>8</v>
      </c>
      <c r="P20" s="107"/>
      <c r="Q20" s="101"/>
      <c r="R20" s="81"/>
      <c r="S20" s="88"/>
      <c r="T20" s="172">
        <f t="shared" si="0"/>
        <v>20</v>
      </c>
    </row>
    <row r="21" spans="1:20" ht="15.4" customHeight="1" x14ac:dyDescent="0.25">
      <c r="A21" s="45"/>
      <c r="B21" s="86">
        <v>12</v>
      </c>
      <c r="C21" s="73" t="s">
        <v>91</v>
      </c>
      <c r="D21" s="74" t="s">
        <v>30</v>
      </c>
      <c r="E21" s="89">
        <v>2000</v>
      </c>
      <c r="F21" s="98">
        <v>5</v>
      </c>
      <c r="G21" s="66">
        <v>7</v>
      </c>
      <c r="H21" s="115"/>
      <c r="I21" s="130">
        <v>13</v>
      </c>
      <c r="J21" s="166">
        <v>12</v>
      </c>
      <c r="K21" s="135"/>
      <c r="L21" s="66"/>
      <c r="M21" s="115"/>
      <c r="N21" s="94"/>
      <c r="O21" s="66"/>
      <c r="P21" s="107"/>
      <c r="Q21" s="101"/>
      <c r="R21" s="81"/>
      <c r="S21" s="87"/>
      <c r="T21" s="172">
        <f t="shared" si="0"/>
        <v>19</v>
      </c>
    </row>
    <row r="22" spans="1:20" ht="15.4" customHeight="1" x14ac:dyDescent="0.25">
      <c r="A22" s="45"/>
      <c r="B22" s="86">
        <v>13</v>
      </c>
      <c r="C22" s="73" t="s">
        <v>86</v>
      </c>
      <c r="D22" s="74" t="s">
        <v>69</v>
      </c>
      <c r="E22" s="89">
        <v>1991</v>
      </c>
      <c r="F22" s="98"/>
      <c r="G22" s="66"/>
      <c r="H22" s="115"/>
      <c r="I22" s="130"/>
      <c r="J22" s="165"/>
      <c r="K22" s="136"/>
      <c r="L22" s="80"/>
      <c r="M22" s="115"/>
      <c r="N22" s="94">
        <v>6</v>
      </c>
      <c r="O22" s="66">
        <v>14</v>
      </c>
      <c r="P22" s="107"/>
      <c r="Q22" s="101"/>
      <c r="R22" s="81"/>
      <c r="S22" s="88"/>
      <c r="T22" s="172">
        <f t="shared" si="0"/>
        <v>14</v>
      </c>
    </row>
    <row r="23" spans="1:20" ht="15.4" customHeight="1" x14ac:dyDescent="0.25">
      <c r="A23" s="45"/>
      <c r="B23" s="86">
        <v>14</v>
      </c>
      <c r="C23" s="77" t="s">
        <v>134</v>
      </c>
      <c r="D23" s="78" t="s">
        <v>38</v>
      </c>
      <c r="E23" s="89">
        <v>2004</v>
      </c>
      <c r="F23" s="98"/>
      <c r="G23" s="66"/>
      <c r="H23" s="116"/>
      <c r="I23" s="131">
        <v>11</v>
      </c>
      <c r="J23" s="165">
        <v>12</v>
      </c>
      <c r="K23" s="136"/>
      <c r="L23" s="80"/>
      <c r="M23" s="115"/>
      <c r="N23" s="94"/>
      <c r="O23" s="66"/>
      <c r="P23" s="107"/>
      <c r="Q23" s="101"/>
      <c r="R23" s="81"/>
      <c r="S23" s="88"/>
      <c r="T23" s="172">
        <f t="shared" si="0"/>
        <v>12</v>
      </c>
    </row>
    <row r="24" spans="1:20" ht="15.4" customHeight="1" x14ac:dyDescent="0.25">
      <c r="A24" s="45"/>
      <c r="B24" s="86">
        <v>15</v>
      </c>
      <c r="C24" s="77" t="s">
        <v>135</v>
      </c>
      <c r="D24" s="78" t="s">
        <v>30</v>
      </c>
      <c r="E24" s="89">
        <v>2008</v>
      </c>
      <c r="F24" s="98"/>
      <c r="G24" s="66"/>
      <c r="H24" s="116"/>
      <c r="I24" s="131">
        <v>14</v>
      </c>
      <c r="J24" s="165">
        <v>12</v>
      </c>
      <c r="K24" s="136"/>
      <c r="L24" s="80"/>
      <c r="M24" s="115"/>
      <c r="N24" s="94"/>
      <c r="O24" s="66"/>
      <c r="P24" s="107"/>
      <c r="Q24" s="101"/>
      <c r="R24" s="81"/>
      <c r="S24" s="88"/>
      <c r="T24" s="172">
        <f t="shared" si="0"/>
        <v>12</v>
      </c>
    </row>
    <row r="25" spans="1:20" ht="15.4" customHeight="1" x14ac:dyDescent="0.25">
      <c r="A25" s="45"/>
      <c r="B25" s="86">
        <v>16</v>
      </c>
      <c r="C25" s="77" t="s">
        <v>123</v>
      </c>
      <c r="D25" s="78" t="s">
        <v>124</v>
      </c>
      <c r="E25" s="89"/>
      <c r="F25" s="98"/>
      <c r="G25" s="66"/>
      <c r="H25" s="115"/>
      <c r="I25" s="130"/>
      <c r="J25" s="166"/>
      <c r="K25" s="135"/>
      <c r="L25" s="66"/>
      <c r="M25" s="115"/>
      <c r="N25" s="94"/>
      <c r="O25" s="66"/>
      <c r="P25" s="107"/>
      <c r="Q25" s="101"/>
      <c r="R25" s="81"/>
      <c r="S25" s="87"/>
      <c r="T25" s="172">
        <f t="shared" si="0"/>
        <v>0</v>
      </c>
    </row>
    <row r="26" spans="1:20" ht="15.4" customHeight="1" x14ac:dyDescent="0.25">
      <c r="A26" s="45"/>
      <c r="B26" s="86">
        <v>17</v>
      </c>
      <c r="C26" s="73" t="s">
        <v>92</v>
      </c>
      <c r="D26" s="74" t="s">
        <v>26</v>
      </c>
      <c r="E26" s="89">
        <v>1990</v>
      </c>
      <c r="F26" s="98"/>
      <c r="G26" s="66"/>
      <c r="H26" s="116"/>
      <c r="I26" s="131"/>
      <c r="J26" s="165"/>
      <c r="K26" s="136"/>
      <c r="L26" s="80"/>
      <c r="M26" s="115"/>
      <c r="N26" s="94"/>
      <c r="O26" s="66"/>
      <c r="P26" s="107"/>
      <c r="Q26" s="101"/>
      <c r="R26" s="81"/>
      <c r="S26" s="88"/>
      <c r="T26" s="172">
        <f t="shared" si="0"/>
        <v>0</v>
      </c>
    </row>
    <row r="27" spans="1:20" ht="15.4" customHeight="1" x14ac:dyDescent="0.25">
      <c r="A27" s="45"/>
      <c r="B27" s="86">
        <v>18</v>
      </c>
      <c r="C27" s="73" t="s">
        <v>94</v>
      </c>
      <c r="D27" s="74" t="s">
        <v>24</v>
      </c>
      <c r="E27" s="89">
        <v>1990</v>
      </c>
      <c r="F27" s="98"/>
      <c r="G27" s="66"/>
      <c r="H27" s="116"/>
      <c r="I27" s="131"/>
      <c r="J27" s="165"/>
      <c r="K27" s="136"/>
      <c r="L27" s="80"/>
      <c r="M27" s="116"/>
      <c r="N27" s="94"/>
      <c r="O27" s="66"/>
      <c r="P27" s="107"/>
      <c r="Q27" s="101"/>
      <c r="R27" s="81"/>
      <c r="S27" s="88"/>
      <c r="T27" s="172">
        <f t="shared" si="0"/>
        <v>0</v>
      </c>
    </row>
    <row r="28" spans="1:20" ht="15.4" customHeight="1" x14ac:dyDescent="0.25">
      <c r="A28" s="45"/>
      <c r="B28" s="122">
        <v>19</v>
      </c>
      <c r="C28" s="77" t="s">
        <v>97</v>
      </c>
      <c r="D28" s="78" t="s">
        <v>38</v>
      </c>
      <c r="E28" s="89">
        <v>1988</v>
      </c>
      <c r="F28" s="98"/>
      <c r="G28" s="66"/>
      <c r="H28" s="115"/>
      <c r="I28" s="130"/>
      <c r="J28" s="165"/>
      <c r="K28" s="136"/>
      <c r="L28" s="80"/>
      <c r="M28" s="116"/>
      <c r="N28" s="94"/>
      <c r="O28" s="66"/>
      <c r="P28" s="107"/>
      <c r="Q28" s="101"/>
      <c r="R28" s="81"/>
      <c r="S28" s="88"/>
      <c r="T28" s="172">
        <f t="shared" si="0"/>
        <v>0</v>
      </c>
    </row>
    <row r="29" spans="1:20" ht="16.899999999999999" customHeight="1" thickBot="1" x14ac:dyDescent="0.3">
      <c r="A29" s="45"/>
      <c r="B29" s="123"/>
      <c r="C29" s="124"/>
      <c r="D29" s="125"/>
      <c r="E29" s="142"/>
      <c r="F29" s="143"/>
      <c r="G29" s="127"/>
      <c r="H29" s="164"/>
      <c r="I29" s="132"/>
      <c r="J29" s="167"/>
      <c r="K29" s="137"/>
      <c r="L29" s="126"/>
      <c r="M29" s="164"/>
      <c r="N29" s="201"/>
      <c r="O29" s="127"/>
      <c r="P29" s="168"/>
      <c r="Q29" s="169"/>
      <c r="R29" s="162"/>
      <c r="S29" s="170"/>
      <c r="T29" s="173">
        <f t="shared" si="0"/>
        <v>0</v>
      </c>
    </row>
    <row r="30" spans="1:20" ht="16.899999999999999" customHeight="1" thickBot="1" x14ac:dyDescent="0.3">
      <c r="A30" s="2"/>
      <c r="B30" s="42"/>
      <c r="C30" s="43"/>
      <c r="D30" s="43"/>
      <c r="E30" s="44"/>
      <c r="F30" s="119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16.899999999999999" customHeight="1" thickBot="1" x14ac:dyDescent="0.3">
      <c r="A31" s="2"/>
      <c r="B31" s="6"/>
      <c r="C31" s="256" t="s">
        <v>52</v>
      </c>
      <c r="D31" s="257"/>
      <c r="E31" s="31" t="s">
        <v>53</v>
      </c>
      <c r="F31" s="3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customHeight="1" x14ac:dyDescent="0.25">
      <c r="A32" s="2"/>
      <c r="B32" s="6"/>
      <c r="C32" s="227" t="s">
        <v>54</v>
      </c>
      <c r="D32" s="228"/>
      <c r="E32" s="32">
        <v>1.5</v>
      </c>
      <c r="F32" s="3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4" customHeight="1" x14ac:dyDescent="0.25">
      <c r="A33" s="2"/>
      <c r="B33" s="6"/>
      <c r="C33" s="229" t="s">
        <v>118</v>
      </c>
      <c r="D33" s="230"/>
      <c r="E33" s="33">
        <v>1</v>
      </c>
      <c r="F33" s="3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4" customHeight="1" x14ac:dyDescent="0.25">
      <c r="A34" s="2"/>
      <c r="B34" s="6"/>
      <c r="C34" s="229" t="s">
        <v>117</v>
      </c>
      <c r="D34" s="230"/>
      <c r="E34" s="33">
        <v>0.5</v>
      </c>
      <c r="F34" s="3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6.899999999999999" customHeight="1" thickBot="1" x14ac:dyDescent="0.3">
      <c r="A35" s="2"/>
      <c r="B35" s="6"/>
      <c r="C35" s="27" t="s">
        <v>55</v>
      </c>
      <c r="D35" s="34"/>
      <c r="E35" s="35">
        <v>1</v>
      </c>
      <c r="F35" s="3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</sheetData>
  <sortState xmlns:xlrd2="http://schemas.microsoft.com/office/spreadsheetml/2017/richdata2" ref="C10:T29">
    <sortCondition descending="1" ref="T10:T29"/>
  </sortState>
  <mergeCells count="20">
    <mergeCell ref="K7:M7"/>
    <mergeCell ref="K8:M8"/>
    <mergeCell ref="F7:H7"/>
    <mergeCell ref="F8:H8"/>
    <mergeCell ref="T7:T9"/>
    <mergeCell ref="N8:P8"/>
    <mergeCell ref="Q8:S8"/>
    <mergeCell ref="N7:P7"/>
    <mergeCell ref="Q7:S7"/>
    <mergeCell ref="C2:D2"/>
    <mergeCell ref="C34:D34"/>
    <mergeCell ref="I7:J7"/>
    <mergeCell ref="I8:J8"/>
    <mergeCell ref="B7:B9"/>
    <mergeCell ref="C7:C9"/>
    <mergeCell ref="D7:D9"/>
    <mergeCell ref="E7:E9"/>
    <mergeCell ref="C33:D33"/>
    <mergeCell ref="C31:D31"/>
    <mergeCell ref="C32:D32"/>
  </mergeCells>
  <pageMargins left="0.7" right="0.7" top="0.75" bottom="0.75" header="0.3" footer="0.3"/>
  <pageSetup scale="57" orientation="landscape" r:id="rId1"/>
  <headerFooter>
    <oddFooter>&amp;C&amp;"Helvetica Neue,Regular"&amp;12&amp;K000000&amp;P</oddFooter>
  </headerFooter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T36"/>
  <sheetViews>
    <sheetView showGridLines="0" zoomScale="85" zoomScaleNormal="85" zoomScaleSheetLayoutView="87" workbookViewId="0">
      <selection activeCell="B1" sqref="B1:T36"/>
    </sheetView>
  </sheetViews>
  <sheetFormatPr defaultColWidth="10.75" defaultRowHeight="16.149999999999999" customHeight="1" x14ac:dyDescent="0.25"/>
  <cols>
    <col min="1" max="1" width="1.75" style="1" customWidth="1"/>
    <col min="2" max="2" width="4.75" style="1" customWidth="1"/>
    <col min="3" max="3" width="22.25" style="1" customWidth="1"/>
    <col min="4" max="4" width="10.75" style="1" customWidth="1"/>
    <col min="5" max="5" width="13.25" style="1" customWidth="1"/>
    <col min="6" max="18" width="10.625" style="1" customWidth="1"/>
    <col min="19" max="19" width="13.25" style="1" customWidth="1"/>
    <col min="20" max="21" width="10.75" style="1" customWidth="1"/>
    <col min="22" max="16384" width="10.75" style="1"/>
  </cols>
  <sheetData>
    <row r="1" spans="1:20" ht="16.899999999999999" customHeight="1" thickBot="1" x14ac:dyDescent="0.3">
      <c r="A1" s="2"/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5"/>
      <c r="O1" s="5"/>
      <c r="P1" s="2"/>
      <c r="Q1" s="2"/>
      <c r="R1" s="2"/>
      <c r="S1" s="2"/>
      <c r="T1" s="2"/>
    </row>
    <row r="2" spans="1:20" ht="19.149999999999999" customHeight="1" x14ac:dyDescent="0.3">
      <c r="A2" s="2"/>
      <c r="B2" s="6"/>
      <c r="C2" s="209" t="s">
        <v>0</v>
      </c>
      <c r="D2" s="210"/>
      <c r="E2" s="7"/>
      <c r="F2" s="59" t="s">
        <v>1</v>
      </c>
      <c r="G2" s="8">
        <v>1</v>
      </c>
      <c r="H2" s="8">
        <v>2</v>
      </c>
      <c r="I2" s="9" t="s">
        <v>2</v>
      </c>
      <c r="J2" s="9" t="s">
        <v>3</v>
      </c>
      <c r="K2" s="9" t="s">
        <v>4</v>
      </c>
      <c r="L2" s="61" t="s">
        <v>131</v>
      </c>
      <c r="M2" s="10" t="s">
        <v>5</v>
      </c>
      <c r="N2" s="11"/>
      <c r="O2" s="11"/>
      <c r="P2" s="12"/>
      <c r="Q2" s="13"/>
      <c r="R2" s="13"/>
      <c r="S2" s="13"/>
      <c r="T2" s="13"/>
    </row>
    <row r="3" spans="1:20" ht="16.899999999999999" customHeight="1" thickBot="1" x14ac:dyDescent="0.3">
      <c r="A3" s="2"/>
      <c r="B3" s="6"/>
      <c r="C3" s="14" t="s">
        <v>6</v>
      </c>
      <c r="D3" s="15" t="s">
        <v>98</v>
      </c>
      <c r="E3" s="7"/>
      <c r="F3" s="60" t="s">
        <v>8</v>
      </c>
      <c r="G3" s="16">
        <v>32</v>
      </c>
      <c r="H3" s="16">
        <v>26</v>
      </c>
      <c r="I3" s="16">
        <v>20</v>
      </c>
      <c r="J3" s="17" t="s">
        <v>9</v>
      </c>
      <c r="K3" s="16">
        <v>8</v>
      </c>
      <c r="L3" s="62">
        <v>4</v>
      </c>
      <c r="M3" s="18">
        <v>2</v>
      </c>
      <c r="N3" s="19"/>
      <c r="O3" s="19"/>
      <c r="P3" s="20"/>
      <c r="Q3" s="21"/>
      <c r="R3" s="21"/>
      <c r="S3" s="21"/>
      <c r="T3" s="21"/>
    </row>
    <row r="4" spans="1:20" ht="15.75" customHeight="1" x14ac:dyDescent="0.25">
      <c r="A4" s="2"/>
      <c r="B4" s="6"/>
      <c r="C4" s="22" t="s">
        <v>10</v>
      </c>
      <c r="D4" s="23" t="s">
        <v>11</v>
      </c>
      <c r="E4" s="24"/>
      <c r="F4" s="25"/>
      <c r="G4" s="25"/>
      <c r="H4" s="25"/>
      <c r="I4" s="25"/>
      <c r="J4" s="25"/>
      <c r="K4" s="25"/>
      <c r="L4" s="25"/>
      <c r="M4" s="25"/>
      <c r="N4" s="26"/>
      <c r="O4" s="26"/>
      <c r="P4" s="2"/>
      <c r="Q4" s="2"/>
      <c r="R4" s="2"/>
      <c r="S4" s="2"/>
      <c r="T4" s="2"/>
    </row>
    <row r="5" spans="1:20" ht="16.899999999999999" customHeight="1" thickBot="1" x14ac:dyDescent="0.3">
      <c r="A5" s="2"/>
      <c r="B5" s="6"/>
      <c r="C5" s="27" t="s">
        <v>12</v>
      </c>
      <c r="D5" s="28" t="s">
        <v>13</v>
      </c>
      <c r="E5" s="2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.899999999999999" customHeight="1" thickBot="1" x14ac:dyDescent="0.3">
      <c r="A6" s="2"/>
      <c r="B6" s="47"/>
      <c r="C6" s="70" t="s">
        <v>116</v>
      </c>
      <c r="D6" s="71"/>
      <c r="E6" s="72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ht="15.4" customHeight="1" x14ac:dyDescent="0.25">
      <c r="A7" s="45"/>
      <c r="B7" s="250" t="s">
        <v>14</v>
      </c>
      <c r="C7" s="252" t="s">
        <v>15</v>
      </c>
      <c r="D7" s="254" t="s">
        <v>16</v>
      </c>
      <c r="E7" s="248" t="s">
        <v>17</v>
      </c>
      <c r="F7" s="217" t="s">
        <v>126</v>
      </c>
      <c r="G7" s="218"/>
      <c r="H7" s="244"/>
      <c r="I7" s="223" t="s">
        <v>112</v>
      </c>
      <c r="J7" s="224"/>
      <c r="K7" s="217" t="s">
        <v>117</v>
      </c>
      <c r="L7" s="218"/>
      <c r="M7" s="219"/>
      <c r="N7" s="223" t="s">
        <v>19</v>
      </c>
      <c r="O7" s="218"/>
      <c r="P7" s="247"/>
      <c r="Q7" s="235" t="s">
        <v>132</v>
      </c>
      <c r="R7" s="236"/>
      <c r="S7" s="237"/>
      <c r="T7" s="267" t="s">
        <v>20</v>
      </c>
    </row>
    <row r="8" spans="1:20" ht="15.4" customHeight="1" x14ac:dyDescent="0.25">
      <c r="A8" s="45"/>
      <c r="B8" s="251"/>
      <c r="C8" s="253"/>
      <c r="D8" s="255"/>
      <c r="E8" s="249"/>
      <c r="F8" s="241" t="s">
        <v>111</v>
      </c>
      <c r="G8" s="242"/>
      <c r="H8" s="243"/>
      <c r="I8" s="225" t="s">
        <v>113</v>
      </c>
      <c r="J8" s="226"/>
      <c r="K8" s="220" t="s">
        <v>130</v>
      </c>
      <c r="L8" s="221"/>
      <c r="M8" s="222"/>
      <c r="N8" s="225" t="s">
        <v>114</v>
      </c>
      <c r="O8" s="221"/>
      <c r="P8" s="226"/>
      <c r="Q8" s="238" t="s">
        <v>115</v>
      </c>
      <c r="R8" s="239"/>
      <c r="S8" s="240"/>
      <c r="T8" s="268"/>
    </row>
    <row r="9" spans="1:20" ht="16.899999999999999" customHeight="1" x14ac:dyDescent="0.25">
      <c r="A9" s="45"/>
      <c r="B9" s="251"/>
      <c r="C9" s="253"/>
      <c r="D9" s="255"/>
      <c r="E9" s="249"/>
      <c r="F9" s="96" t="s">
        <v>21</v>
      </c>
      <c r="G9" s="68" t="s">
        <v>22</v>
      </c>
      <c r="H9" s="108" t="s">
        <v>18</v>
      </c>
      <c r="I9" s="92" t="s">
        <v>21</v>
      </c>
      <c r="J9" s="104" t="s">
        <v>22</v>
      </c>
      <c r="K9" s="96" t="s">
        <v>21</v>
      </c>
      <c r="L9" s="67" t="s">
        <v>22</v>
      </c>
      <c r="M9" s="108" t="s">
        <v>18</v>
      </c>
      <c r="N9" s="92" t="s">
        <v>21</v>
      </c>
      <c r="O9" s="68" t="s">
        <v>22</v>
      </c>
      <c r="P9" s="104" t="s">
        <v>18</v>
      </c>
      <c r="Q9" s="113" t="s">
        <v>21</v>
      </c>
      <c r="R9" s="69" t="s">
        <v>128</v>
      </c>
      <c r="S9" s="114" t="s">
        <v>18</v>
      </c>
      <c r="T9" s="268"/>
    </row>
    <row r="10" spans="1:20" ht="15.75" customHeight="1" x14ac:dyDescent="0.25">
      <c r="A10" s="45"/>
      <c r="B10" s="86">
        <v>1</v>
      </c>
      <c r="C10" s="73" t="s">
        <v>25</v>
      </c>
      <c r="D10" s="74" t="s">
        <v>26</v>
      </c>
      <c r="E10" s="89">
        <v>1996</v>
      </c>
      <c r="F10" s="98">
        <v>5</v>
      </c>
      <c r="G10" s="66">
        <v>7</v>
      </c>
      <c r="H10" s="115"/>
      <c r="I10" s="130">
        <v>1</v>
      </c>
      <c r="J10" s="105">
        <v>48</v>
      </c>
      <c r="K10" s="135">
        <v>2</v>
      </c>
      <c r="L10" s="66">
        <v>26</v>
      </c>
      <c r="M10" s="99"/>
      <c r="N10" s="130">
        <v>1</v>
      </c>
      <c r="O10" s="66">
        <v>32</v>
      </c>
      <c r="P10" s="105"/>
      <c r="Q10" s="101"/>
      <c r="R10" s="81"/>
      <c r="S10" s="87"/>
      <c r="T10" s="176">
        <f t="shared" ref="T10:T25" si="0">SUM(R10:S10,O10:P10,L10:M10,J10,G10:H10)</f>
        <v>113</v>
      </c>
    </row>
    <row r="11" spans="1:20" ht="15.75" customHeight="1" x14ac:dyDescent="0.25">
      <c r="A11" s="45"/>
      <c r="B11" s="86">
        <v>2</v>
      </c>
      <c r="C11" s="73" t="s">
        <v>27</v>
      </c>
      <c r="D11" s="74" t="s">
        <v>28</v>
      </c>
      <c r="E11" s="89">
        <v>1983</v>
      </c>
      <c r="F11" s="98">
        <v>6</v>
      </c>
      <c r="G11" s="66">
        <v>7</v>
      </c>
      <c r="H11" s="115"/>
      <c r="I11" s="130">
        <v>3</v>
      </c>
      <c r="J11" s="105">
        <v>30</v>
      </c>
      <c r="K11" s="135">
        <v>1</v>
      </c>
      <c r="L11" s="66">
        <v>32</v>
      </c>
      <c r="M11" s="87">
        <v>5</v>
      </c>
      <c r="N11" s="130">
        <v>2</v>
      </c>
      <c r="O11" s="66">
        <v>26</v>
      </c>
      <c r="P11" s="105"/>
      <c r="Q11" s="101"/>
      <c r="R11" s="81"/>
      <c r="S11" s="87"/>
      <c r="T11" s="176">
        <f t="shared" si="0"/>
        <v>100</v>
      </c>
    </row>
    <row r="12" spans="1:20" ht="15.75" customHeight="1" x14ac:dyDescent="0.25">
      <c r="A12" s="45"/>
      <c r="B12" s="86">
        <v>3</v>
      </c>
      <c r="C12" s="73" t="s">
        <v>33</v>
      </c>
      <c r="D12" s="74" t="s">
        <v>34</v>
      </c>
      <c r="E12" s="89">
        <v>2004</v>
      </c>
      <c r="F12" s="98">
        <v>3</v>
      </c>
      <c r="G12" s="66">
        <v>10</v>
      </c>
      <c r="H12" s="115"/>
      <c r="I12" s="130">
        <v>3</v>
      </c>
      <c r="J12" s="105">
        <v>30</v>
      </c>
      <c r="K12" s="135">
        <v>3</v>
      </c>
      <c r="L12" s="66">
        <v>20</v>
      </c>
      <c r="M12" s="87">
        <v>5</v>
      </c>
      <c r="N12" s="130">
        <v>5</v>
      </c>
      <c r="O12" s="66">
        <v>14</v>
      </c>
      <c r="P12" s="105"/>
      <c r="Q12" s="101"/>
      <c r="R12" s="81"/>
      <c r="S12" s="87"/>
      <c r="T12" s="176">
        <f t="shared" si="0"/>
        <v>79</v>
      </c>
    </row>
    <row r="13" spans="1:20" ht="15.75" customHeight="1" x14ac:dyDescent="0.25">
      <c r="A13" s="45"/>
      <c r="B13" s="86">
        <v>4</v>
      </c>
      <c r="C13" s="73" t="s">
        <v>31</v>
      </c>
      <c r="D13" s="74" t="s">
        <v>26</v>
      </c>
      <c r="E13" s="89">
        <v>1986</v>
      </c>
      <c r="F13" s="98">
        <v>3</v>
      </c>
      <c r="G13" s="66">
        <v>10</v>
      </c>
      <c r="H13" s="115"/>
      <c r="I13" s="130">
        <v>5</v>
      </c>
      <c r="J13" s="105">
        <v>21</v>
      </c>
      <c r="K13" s="135">
        <v>3</v>
      </c>
      <c r="L13" s="66">
        <v>20</v>
      </c>
      <c r="M13" s="87"/>
      <c r="N13" s="130">
        <v>3</v>
      </c>
      <c r="O13" s="66">
        <v>20</v>
      </c>
      <c r="P13" s="105"/>
      <c r="Q13" s="101"/>
      <c r="R13" s="81"/>
      <c r="S13" s="87"/>
      <c r="T13" s="176">
        <f t="shared" si="0"/>
        <v>71</v>
      </c>
    </row>
    <row r="14" spans="1:20" ht="15.75" customHeight="1" x14ac:dyDescent="0.25">
      <c r="A14" s="45"/>
      <c r="B14" s="86">
        <v>5</v>
      </c>
      <c r="C14" s="73" t="s">
        <v>23</v>
      </c>
      <c r="D14" s="74" t="s">
        <v>24</v>
      </c>
      <c r="E14" s="89">
        <v>1987</v>
      </c>
      <c r="F14" s="98">
        <v>1</v>
      </c>
      <c r="G14" s="66">
        <v>16</v>
      </c>
      <c r="H14" s="115"/>
      <c r="I14" s="130">
        <v>2</v>
      </c>
      <c r="J14" s="105">
        <v>39</v>
      </c>
      <c r="K14" s="135"/>
      <c r="L14" s="66"/>
      <c r="M14" s="99"/>
      <c r="N14" s="130">
        <v>6</v>
      </c>
      <c r="O14" s="66">
        <v>14</v>
      </c>
      <c r="P14" s="105"/>
      <c r="Q14" s="101"/>
      <c r="R14" s="81"/>
      <c r="S14" s="87"/>
      <c r="T14" s="176">
        <f t="shared" si="0"/>
        <v>69</v>
      </c>
    </row>
    <row r="15" spans="1:20" ht="15.75" customHeight="1" x14ac:dyDescent="0.25">
      <c r="A15" s="45"/>
      <c r="B15" s="86">
        <v>6</v>
      </c>
      <c r="C15" s="73" t="s">
        <v>36</v>
      </c>
      <c r="D15" s="74" t="s">
        <v>26</v>
      </c>
      <c r="E15" s="89">
        <v>2006</v>
      </c>
      <c r="F15" s="98">
        <v>10</v>
      </c>
      <c r="G15" s="66">
        <v>4</v>
      </c>
      <c r="H15" s="115"/>
      <c r="I15" s="130">
        <v>6</v>
      </c>
      <c r="J15" s="105">
        <v>21</v>
      </c>
      <c r="K15" s="135">
        <v>5</v>
      </c>
      <c r="L15" s="66">
        <v>14</v>
      </c>
      <c r="M15" s="87"/>
      <c r="N15" s="130">
        <v>3</v>
      </c>
      <c r="O15" s="66">
        <v>20</v>
      </c>
      <c r="P15" s="105"/>
      <c r="Q15" s="101"/>
      <c r="R15" s="81"/>
      <c r="S15" s="87"/>
      <c r="T15" s="176">
        <f t="shared" si="0"/>
        <v>59</v>
      </c>
    </row>
    <row r="16" spans="1:20" ht="15.75" customHeight="1" x14ac:dyDescent="0.25">
      <c r="A16" s="45"/>
      <c r="B16" s="86">
        <v>7</v>
      </c>
      <c r="C16" s="73" t="s">
        <v>100</v>
      </c>
      <c r="D16" s="74" t="s">
        <v>38</v>
      </c>
      <c r="E16" s="89">
        <v>2000</v>
      </c>
      <c r="F16" s="98">
        <v>13</v>
      </c>
      <c r="G16" s="66">
        <v>4</v>
      </c>
      <c r="H16" s="115"/>
      <c r="I16" s="130">
        <v>14</v>
      </c>
      <c r="J16" s="105">
        <v>12</v>
      </c>
      <c r="K16" s="135">
        <v>7</v>
      </c>
      <c r="L16" s="66">
        <v>14</v>
      </c>
      <c r="M16" s="99">
        <v>5</v>
      </c>
      <c r="N16" s="130">
        <v>7</v>
      </c>
      <c r="O16" s="66">
        <v>14</v>
      </c>
      <c r="P16" s="105"/>
      <c r="Q16" s="101"/>
      <c r="R16" s="81"/>
      <c r="S16" s="87"/>
      <c r="T16" s="176">
        <f t="shared" si="0"/>
        <v>49</v>
      </c>
    </row>
    <row r="17" spans="1:20" ht="15.75" customHeight="1" x14ac:dyDescent="0.25">
      <c r="A17" s="45"/>
      <c r="B17" s="86">
        <v>8</v>
      </c>
      <c r="C17" s="73" t="s">
        <v>35</v>
      </c>
      <c r="D17" s="74" t="s">
        <v>34</v>
      </c>
      <c r="E17" s="89">
        <v>2004</v>
      </c>
      <c r="F17" s="98">
        <v>2</v>
      </c>
      <c r="G17" s="66">
        <v>13</v>
      </c>
      <c r="H17" s="115"/>
      <c r="I17" s="130">
        <v>8</v>
      </c>
      <c r="J17" s="105">
        <v>21</v>
      </c>
      <c r="K17" s="135">
        <v>9</v>
      </c>
      <c r="L17" s="66">
        <v>8</v>
      </c>
      <c r="M17" s="87">
        <v>5</v>
      </c>
      <c r="N17" s="130"/>
      <c r="O17" s="66"/>
      <c r="P17" s="105"/>
      <c r="Q17" s="101"/>
      <c r="R17" s="81"/>
      <c r="S17" s="87"/>
      <c r="T17" s="176">
        <f t="shared" si="0"/>
        <v>47</v>
      </c>
    </row>
    <row r="18" spans="1:20" ht="15.75" customHeight="1" x14ac:dyDescent="0.25">
      <c r="A18" s="45"/>
      <c r="B18" s="86">
        <v>9</v>
      </c>
      <c r="C18" s="73" t="s">
        <v>41</v>
      </c>
      <c r="D18" s="74" t="s">
        <v>34</v>
      </c>
      <c r="E18" s="89">
        <v>1991</v>
      </c>
      <c r="F18" s="98">
        <v>7</v>
      </c>
      <c r="G18" s="66">
        <v>7</v>
      </c>
      <c r="H18" s="115"/>
      <c r="I18" s="130">
        <v>12</v>
      </c>
      <c r="J18" s="105">
        <v>12</v>
      </c>
      <c r="K18" s="135">
        <v>8</v>
      </c>
      <c r="L18" s="66">
        <v>14</v>
      </c>
      <c r="M18" s="87">
        <v>5</v>
      </c>
      <c r="N18" s="130">
        <v>9</v>
      </c>
      <c r="O18" s="66">
        <v>8</v>
      </c>
      <c r="P18" s="105"/>
      <c r="Q18" s="101"/>
      <c r="R18" s="81"/>
      <c r="S18" s="87"/>
      <c r="T18" s="176">
        <f t="shared" si="0"/>
        <v>46</v>
      </c>
    </row>
    <row r="19" spans="1:20" ht="15.4" customHeight="1" x14ac:dyDescent="0.25">
      <c r="A19" s="45"/>
      <c r="B19" s="86">
        <v>10</v>
      </c>
      <c r="C19" s="73" t="s">
        <v>42</v>
      </c>
      <c r="D19" s="74" t="s">
        <v>43</v>
      </c>
      <c r="E19" s="89">
        <v>1976</v>
      </c>
      <c r="F19" s="98">
        <v>11</v>
      </c>
      <c r="G19" s="66">
        <v>4</v>
      </c>
      <c r="H19" s="115"/>
      <c r="I19" s="130">
        <v>15</v>
      </c>
      <c r="J19" s="105">
        <v>12</v>
      </c>
      <c r="K19" s="135">
        <v>11</v>
      </c>
      <c r="L19" s="66">
        <v>8</v>
      </c>
      <c r="M19" s="99">
        <v>5</v>
      </c>
      <c r="N19" s="130">
        <v>10</v>
      </c>
      <c r="O19" s="66">
        <v>8</v>
      </c>
      <c r="P19" s="105"/>
      <c r="Q19" s="101"/>
      <c r="R19" s="81"/>
      <c r="S19" s="87"/>
      <c r="T19" s="176">
        <f t="shared" si="0"/>
        <v>37</v>
      </c>
    </row>
    <row r="20" spans="1:20" ht="15.4" customHeight="1" x14ac:dyDescent="0.25">
      <c r="A20" s="45"/>
      <c r="B20" s="86">
        <v>11</v>
      </c>
      <c r="C20" s="73" t="s">
        <v>39</v>
      </c>
      <c r="D20" s="74" t="s">
        <v>34</v>
      </c>
      <c r="E20" s="89">
        <v>2003</v>
      </c>
      <c r="F20" s="98">
        <v>12</v>
      </c>
      <c r="G20" s="66">
        <v>4</v>
      </c>
      <c r="H20" s="115"/>
      <c r="I20" s="130">
        <v>16</v>
      </c>
      <c r="J20" s="105">
        <v>12</v>
      </c>
      <c r="K20" s="135">
        <v>6</v>
      </c>
      <c r="L20" s="66">
        <v>14</v>
      </c>
      <c r="M20" s="99">
        <v>5</v>
      </c>
      <c r="N20" s="130"/>
      <c r="O20" s="66"/>
      <c r="P20" s="105"/>
      <c r="Q20" s="101"/>
      <c r="R20" s="81"/>
      <c r="S20" s="87"/>
      <c r="T20" s="176">
        <f t="shared" si="0"/>
        <v>35</v>
      </c>
    </row>
    <row r="21" spans="1:20" ht="15.4" customHeight="1" x14ac:dyDescent="0.25">
      <c r="A21" s="45"/>
      <c r="B21" s="86">
        <v>12</v>
      </c>
      <c r="C21" s="73" t="s">
        <v>101</v>
      </c>
      <c r="D21" s="74" t="s">
        <v>38</v>
      </c>
      <c r="E21" s="89">
        <v>1984</v>
      </c>
      <c r="F21" s="98"/>
      <c r="G21" s="66"/>
      <c r="H21" s="116"/>
      <c r="I21" s="131">
        <v>13</v>
      </c>
      <c r="J21" s="106">
        <v>12</v>
      </c>
      <c r="K21" s="135">
        <v>10</v>
      </c>
      <c r="L21" s="66">
        <v>8</v>
      </c>
      <c r="M21" s="99">
        <v>5</v>
      </c>
      <c r="N21" s="130">
        <v>11</v>
      </c>
      <c r="O21" s="66">
        <v>8</v>
      </c>
      <c r="P21" s="105"/>
      <c r="Q21" s="101"/>
      <c r="R21" s="81"/>
      <c r="S21" s="87"/>
      <c r="T21" s="176">
        <f t="shared" si="0"/>
        <v>33</v>
      </c>
    </row>
    <row r="22" spans="1:20" ht="15.4" customHeight="1" x14ac:dyDescent="0.25">
      <c r="A22" s="45"/>
      <c r="B22" s="86">
        <v>13</v>
      </c>
      <c r="C22" s="73" t="s">
        <v>99</v>
      </c>
      <c r="D22" s="74" t="s">
        <v>26</v>
      </c>
      <c r="E22" s="89">
        <v>1994</v>
      </c>
      <c r="F22" s="98">
        <v>8</v>
      </c>
      <c r="G22" s="66">
        <v>7</v>
      </c>
      <c r="H22" s="115"/>
      <c r="I22" s="130">
        <v>9</v>
      </c>
      <c r="J22" s="105">
        <v>12</v>
      </c>
      <c r="K22" s="135"/>
      <c r="L22" s="66"/>
      <c r="M22" s="87"/>
      <c r="N22" s="130">
        <v>8</v>
      </c>
      <c r="O22" s="66">
        <v>14</v>
      </c>
      <c r="P22" s="105"/>
      <c r="Q22" s="101"/>
      <c r="R22" s="81"/>
      <c r="S22" s="87"/>
      <c r="T22" s="176">
        <f t="shared" si="0"/>
        <v>33</v>
      </c>
    </row>
    <row r="23" spans="1:20" ht="15.4" customHeight="1" x14ac:dyDescent="0.25">
      <c r="A23" s="45"/>
      <c r="B23" s="86">
        <v>14</v>
      </c>
      <c r="C23" s="73" t="s">
        <v>45</v>
      </c>
      <c r="D23" s="74" t="s">
        <v>38</v>
      </c>
      <c r="E23" s="89">
        <v>2001</v>
      </c>
      <c r="F23" s="98">
        <v>9</v>
      </c>
      <c r="G23" s="66">
        <v>4</v>
      </c>
      <c r="H23" s="115"/>
      <c r="I23" s="130">
        <v>7</v>
      </c>
      <c r="J23" s="105">
        <v>21</v>
      </c>
      <c r="K23" s="135"/>
      <c r="L23" s="66"/>
      <c r="M23" s="87"/>
      <c r="N23" s="130"/>
      <c r="O23" s="66"/>
      <c r="P23" s="105"/>
      <c r="Q23" s="101"/>
      <c r="R23" s="81"/>
      <c r="S23" s="87"/>
      <c r="T23" s="176">
        <f t="shared" si="0"/>
        <v>25</v>
      </c>
    </row>
    <row r="24" spans="1:20" ht="15.4" customHeight="1" x14ac:dyDescent="0.25">
      <c r="A24" s="45"/>
      <c r="B24" s="86">
        <v>15</v>
      </c>
      <c r="C24" s="73" t="s">
        <v>46</v>
      </c>
      <c r="D24" s="74" t="s">
        <v>24</v>
      </c>
      <c r="E24" s="89">
        <v>1995</v>
      </c>
      <c r="F24" s="98"/>
      <c r="G24" s="66"/>
      <c r="H24" s="116"/>
      <c r="I24" s="130">
        <v>10</v>
      </c>
      <c r="J24" s="106">
        <v>12</v>
      </c>
      <c r="K24" s="135"/>
      <c r="L24" s="66"/>
      <c r="M24" s="99"/>
      <c r="N24" s="130"/>
      <c r="O24" s="66"/>
      <c r="P24" s="105"/>
      <c r="Q24" s="101"/>
      <c r="R24" s="81"/>
      <c r="S24" s="87"/>
      <c r="T24" s="176">
        <f t="shared" si="0"/>
        <v>12</v>
      </c>
    </row>
    <row r="25" spans="1:20" ht="15.4" customHeight="1" x14ac:dyDescent="0.25">
      <c r="A25" s="45"/>
      <c r="B25" s="86">
        <v>16</v>
      </c>
      <c r="C25" s="73" t="s">
        <v>44</v>
      </c>
      <c r="D25" s="74" t="s">
        <v>24</v>
      </c>
      <c r="E25" s="89">
        <v>2000</v>
      </c>
      <c r="F25" s="98"/>
      <c r="G25" s="66"/>
      <c r="H25" s="116"/>
      <c r="I25" s="131">
        <v>11</v>
      </c>
      <c r="J25" s="106">
        <v>12</v>
      </c>
      <c r="K25" s="135"/>
      <c r="L25" s="66"/>
      <c r="M25" s="99"/>
      <c r="N25" s="130"/>
      <c r="O25" s="66"/>
      <c r="P25" s="105"/>
      <c r="Q25" s="101"/>
      <c r="R25" s="81"/>
      <c r="S25" s="87"/>
      <c r="T25" s="176">
        <f t="shared" si="0"/>
        <v>12</v>
      </c>
    </row>
    <row r="26" spans="1:20" ht="15.4" customHeight="1" x14ac:dyDescent="0.25">
      <c r="A26" s="45"/>
      <c r="B26" s="86">
        <v>17</v>
      </c>
      <c r="C26" s="77" t="s">
        <v>138</v>
      </c>
      <c r="D26" s="78" t="s">
        <v>24</v>
      </c>
      <c r="E26" s="91">
        <v>2011</v>
      </c>
      <c r="F26" s="101"/>
      <c r="G26" s="81"/>
      <c r="H26" s="116"/>
      <c r="I26" s="131"/>
      <c r="J26" s="106"/>
      <c r="K26" s="122"/>
      <c r="L26" s="80"/>
      <c r="M26" s="102"/>
      <c r="N26" s="130">
        <v>13</v>
      </c>
      <c r="O26" s="66">
        <v>8</v>
      </c>
      <c r="P26" s="105"/>
      <c r="Q26" s="101"/>
      <c r="R26" s="81"/>
      <c r="S26" s="88"/>
      <c r="T26" s="176">
        <v>8</v>
      </c>
    </row>
    <row r="27" spans="1:20" ht="15.4" customHeight="1" x14ac:dyDescent="0.25">
      <c r="A27" s="45"/>
      <c r="B27" s="86">
        <v>18</v>
      </c>
      <c r="C27" s="203" t="s">
        <v>137</v>
      </c>
      <c r="D27" s="204" t="s">
        <v>28</v>
      </c>
      <c r="E27" s="110">
        <v>1988</v>
      </c>
      <c r="F27" s="149"/>
      <c r="G27" s="205"/>
      <c r="H27" s="206"/>
      <c r="I27" s="207"/>
      <c r="J27" s="208"/>
      <c r="K27" s="149"/>
      <c r="L27" s="205"/>
      <c r="M27" s="206"/>
      <c r="N27" s="130">
        <v>12</v>
      </c>
      <c r="O27" s="76">
        <v>8</v>
      </c>
      <c r="P27" s="208"/>
      <c r="Q27" s="101"/>
      <c r="R27" s="81"/>
      <c r="S27" s="109"/>
      <c r="T27" s="176">
        <f>SUM(R27:S27,O27:P27,L27:M27,J27,G27:H27)</f>
        <v>8</v>
      </c>
    </row>
    <row r="28" spans="1:20" ht="15.4" customHeight="1" x14ac:dyDescent="0.25">
      <c r="A28" s="45"/>
      <c r="B28" s="86">
        <v>19</v>
      </c>
      <c r="C28" s="73" t="s">
        <v>120</v>
      </c>
      <c r="D28" s="74" t="s">
        <v>30</v>
      </c>
      <c r="E28" s="89">
        <v>2008</v>
      </c>
      <c r="F28" s="98"/>
      <c r="G28" s="66"/>
      <c r="H28" s="116"/>
      <c r="I28" s="131">
        <v>17</v>
      </c>
      <c r="J28" s="106">
        <v>6</v>
      </c>
      <c r="K28" s="135"/>
      <c r="L28" s="66"/>
      <c r="M28" s="99"/>
      <c r="N28" s="131"/>
      <c r="O28" s="80"/>
      <c r="P28" s="105"/>
      <c r="Q28" s="101"/>
      <c r="R28" s="81"/>
      <c r="S28" s="87"/>
      <c r="T28" s="176">
        <f>SUM(R28:S28,O28:P28,L28:M28,J28,G28:H28)</f>
        <v>6</v>
      </c>
    </row>
    <row r="29" spans="1:20" ht="15.4" customHeight="1" x14ac:dyDescent="0.25">
      <c r="A29" s="45"/>
      <c r="B29" s="86">
        <v>20</v>
      </c>
      <c r="C29" s="73" t="s">
        <v>49</v>
      </c>
      <c r="D29" s="74" t="s">
        <v>50</v>
      </c>
      <c r="E29" s="90"/>
      <c r="F29" s="101"/>
      <c r="G29" s="81"/>
      <c r="H29" s="116"/>
      <c r="I29" s="131"/>
      <c r="J29" s="106"/>
      <c r="K29" s="122"/>
      <c r="L29" s="80"/>
      <c r="M29" s="102"/>
      <c r="N29" s="130"/>
      <c r="O29" s="66"/>
      <c r="P29" s="105"/>
      <c r="Q29" s="101"/>
      <c r="R29" s="81"/>
      <c r="S29" s="88"/>
      <c r="T29" s="176">
        <f>SUM(R29:S29,O29:P29,L29:M29,J29,G29:H29)</f>
        <v>0</v>
      </c>
    </row>
    <row r="30" spans="1:20" ht="16.899999999999999" customHeight="1" thickBot="1" x14ac:dyDescent="0.3">
      <c r="A30" s="45"/>
      <c r="B30" s="86">
        <v>21</v>
      </c>
      <c r="C30" s="124" t="s">
        <v>102</v>
      </c>
      <c r="D30" s="125" t="s">
        <v>38</v>
      </c>
      <c r="E30" s="142">
        <v>1989</v>
      </c>
      <c r="F30" s="143"/>
      <c r="G30" s="127"/>
      <c r="H30" s="163"/>
      <c r="I30" s="181"/>
      <c r="J30" s="178"/>
      <c r="K30" s="174"/>
      <c r="L30" s="126"/>
      <c r="M30" s="134"/>
      <c r="N30" s="132"/>
      <c r="O30" s="126"/>
      <c r="P30" s="179"/>
      <c r="Q30" s="169"/>
      <c r="R30" s="162"/>
      <c r="S30" s="170"/>
      <c r="T30" s="177">
        <f>SUM(R30:S30,O30:P30,L30:M30,J30,G30:H30)</f>
        <v>0</v>
      </c>
    </row>
    <row r="31" spans="1:20" ht="16.899999999999999" customHeight="1" thickBot="1" x14ac:dyDescent="0.3">
      <c r="A31" s="2"/>
      <c r="B31" s="42"/>
      <c r="C31" s="43"/>
      <c r="D31" s="43"/>
      <c r="E31" s="44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16.899999999999999" customHeight="1" thickBot="1" x14ac:dyDescent="0.3">
      <c r="A32" s="2"/>
      <c r="B32" s="6"/>
      <c r="C32" s="256" t="s">
        <v>52</v>
      </c>
      <c r="D32" s="257"/>
      <c r="E32" s="31" t="s">
        <v>53</v>
      </c>
      <c r="F32" s="3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customHeight="1" x14ac:dyDescent="0.25">
      <c r="A33" s="2"/>
      <c r="B33" s="6"/>
      <c r="C33" s="227" t="s">
        <v>54</v>
      </c>
      <c r="D33" s="228"/>
      <c r="E33" s="32">
        <v>1.5</v>
      </c>
      <c r="F33" s="3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4" customHeight="1" x14ac:dyDescent="0.25">
      <c r="A34" s="2"/>
      <c r="B34" s="6"/>
      <c r="C34" s="229" t="s">
        <v>118</v>
      </c>
      <c r="D34" s="230"/>
      <c r="E34" s="33">
        <v>1</v>
      </c>
      <c r="F34" s="3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4" customHeight="1" x14ac:dyDescent="0.25">
      <c r="A35" s="2"/>
      <c r="B35" s="6"/>
      <c r="C35" s="229" t="s">
        <v>117</v>
      </c>
      <c r="D35" s="230"/>
      <c r="E35" s="33">
        <v>0.5</v>
      </c>
      <c r="F35" s="3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6.899999999999999" customHeight="1" thickBot="1" x14ac:dyDescent="0.3">
      <c r="A36" s="2"/>
      <c r="B36" s="6"/>
      <c r="C36" s="27" t="s">
        <v>55</v>
      </c>
      <c r="D36" s="34"/>
      <c r="E36" s="35">
        <v>1</v>
      </c>
      <c r="F36" s="30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</sheetData>
  <sortState xmlns:xlrd2="http://schemas.microsoft.com/office/spreadsheetml/2017/richdata2" ref="C10:T30">
    <sortCondition descending="1" ref="T10:T30"/>
  </sortState>
  <mergeCells count="20">
    <mergeCell ref="T7:T9"/>
    <mergeCell ref="F8:H8"/>
    <mergeCell ref="N8:P8"/>
    <mergeCell ref="Q8:S8"/>
    <mergeCell ref="C35:D35"/>
    <mergeCell ref="I8:J8"/>
    <mergeCell ref="K8:M8"/>
    <mergeCell ref="F7:H7"/>
    <mergeCell ref="N7:P7"/>
    <mergeCell ref="Q7:S7"/>
    <mergeCell ref="C32:D32"/>
    <mergeCell ref="C33:D33"/>
    <mergeCell ref="C34:D34"/>
    <mergeCell ref="K7:M7"/>
    <mergeCell ref="C2:D2"/>
    <mergeCell ref="I7:J7"/>
    <mergeCell ref="B7:B9"/>
    <mergeCell ref="C7:C9"/>
    <mergeCell ref="D7:D9"/>
    <mergeCell ref="E7:E9"/>
  </mergeCells>
  <pageMargins left="0.7" right="0.7" top="0.75" bottom="0.75" header="0.3" footer="0.3"/>
  <pageSetup scale="54" orientation="landscape" r:id="rId1"/>
  <headerFooter>
    <oddFooter>&amp;C&amp;"Helvetica Neue,Regular"&amp;12&amp;K000000&amp;P</oddFooter>
  </headerFooter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T35"/>
  <sheetViews>
    <sheetView showGridLines="0" zoomScale="85" zoomScaleNormal="85" zoomScaleSheetLayoutView="91" workbookViewId="0">
      <selection activeCell="B1" sqref="B1:T35"/>
    </sheetView>
  </sheetViews>
  <sheetFormatPr defaultColWidth="10.75" defaultRowHeight="16.149999999999999" customHeight="1" x14ac:dyDescent="0.25"/>
  <cols>
    <col min="1" max="1" width="1.75" style="1" customWidth="1"/>
    <col min="2" max="2" width="4.75" style="1" customWidth="1"/>
    <col min="3" max="3" width="22.75" style="1" customWidth="1"/>
    <col min="4" max="4" width="10.75" style="1" customWidth="1"/>
    <col min="5" max="5" width="13.25" style="1" customWidth="1"/>
    <col min="6" max="19" width="10.625" style="1" customWidth="1"/>
    <col min="20" max="24" width="10.75" style="1" customWidth="1"/>
    <col min="25" max="16384" width="10.75" style="1"/>
  </cols>
  <sheetData>
    <row r="1" spans="1:20" ht="16.899999999999999" customHeight="1" thickBot="1" x14ac:dyDescent="0.3">
      <c r="A1" s="2"/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5"/>
      <c r="O1" s="5"/>
      <c r="P1" s="2"/>
      <c r="Q1" s="2"/>
      <c r="R1" s="2"/>
      <c r="S1" s="2"/>
      <c r="T1" s="2"/>
    </row>
    <row r="2" spans="1:20" ht="19.149999999999999" customHeight="1" x14ac:dyDescent="0.3">
      <c r="A2" s="2"/>
      <c r="B2" s="6"/>
      <c r="C2" s="209" t="s">
        <v>0</v>
      </c>
      <c r="D2" s="210"/>
      <c r="E2" s="7"/>
      <c r="F2" s="59" t="s">
        <v>1</v>
      </c>
      <c r="G2" s="8">
        <v>1</v>
      </c>
      <c r="H2" s="8">
        <v>2</v>
      </c>
      <c r="I2" s="9" t="s">
        <v>2</v>
      </c>
      <c r="J2" s="9" t="s">
        <v>3</v>
      </c>
      <c r="K2" s="9" t="s">
        <v>4</v>
      </c>
      <c r="L2" s="61" t="s">
        <v>131</v>
      </c>
      <c r="M2" s="10" t="s">
        <v>5</v>
      </c>
      <c r="N2" s="11"/>
      <c r="O2" s="11"/>
      <c r="P2" s="12"/>
      <c r="Q2" s="13"/>
      <c r="R2" s="13"/>
      <c r="S2" s="13"/>
      <c r="T2" s="13"/>
    </row>
    <row r="3" spans="1:20" ht="16.899999999999999" customHeight="1" thickBot="1" x14ac:dyDescent="0.3">
      <c r="A3" s="2"/>
      <c r="B3" s="6"/>
      <c r="C3" s="14" t="s">
        <v>6</v>
      </c>
      <c r="D3" s="15" t="s">
        <v>98</v>
      </c>
      <c r="E3" s="7"/>
      <c r="F3" s="60" t="s">
        <v>8</v>
      </c>
      <c r="G3" s="16">
        <v>32</v>
      </c>
      <c r="H3" s="16">
        <v>26</v>
      </c>
      <c r="I3" s="16">
        <v>20</v>
      </c>
      <c r="J3" s="17" t="s">
        <v>9</v>
      </c>
      <c r="K3" s="16">
        <v>8</v>
      </c>
      <c r="L3" s="62">
        <v>4</v>
      </c>
      <c r="M3" s="18">
        <v>2</v>
      </c>
      <c r="N3" s="19"/>
      <c r="O3" s="19"/>
      <c r="P3" s="20"/>
      <c r="Q3" s="21"/>
      <c r="R3" s="21"/>
      <c r="S3" s="21"/>
      <c r="T3" s="21"/>
    </row>
    <row r="4" spans="1:20" ht="15.75" customHeight="1" x14ac:dyDescent="0.25">
      <c r="A4" s="2"/>
      <c r="B4" s="6"/>
      <c r="C4" s="22" t="s">
        <v>10</v>
      </c>
      <c r="D4" s="23" t="s">
        <v>11</v>
      </c>
      <c r="E4" s="24"/>
      <c r="F4" s="25"/>
      <c r="G4" s="25"/>
      <c r="H4" s="25"/>
      <c r="I4" s="25"/>
      <c r="J4" s="25"/>
      <c r="K4" s="25"/>
      <c r="L4" s="25"/>
      <c r="M4" s="25"/>
      <c r="N4" s="26"/>
      <c r="O4" s="26"/>
      <c r="P4" s="2"/>
      <c r="Q4" s="2"/>
      <c r="R4" s="2"/>
      <c r="S4" s="2"/>
      <c r="T4" s="2"/>
    </row>
    <row r="5" spans="1:20" ht="16.899999999999999" customHeight="1" thickBot="1" x14ac:dyDescent="0.3">
      <c r="A5" s="2"/>
      <c r="B5" s="6"/>
      <c r="C5" s="27" t="s">
        <v>12</v>
      </c>
      <c r="D5" s="28" t="s">
        <v>56</v>
      </c>
      <c r="E5" s="2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.899999999999999" customHeight="1" thickBot="1" x14ac:dyDescent="0.3">
      <c r="A6" s="2"/>
      <c r="B6" s="47"/>
      <c r="C6" s="70" t="s">
        <v>116</v>
      </c>
      <c r="D6" s="71"/>
      <c r="E6" s="72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ht="15.4" customHeight="1" x14ac:dyDescent="0.25">
      <c r="A7" s="45"/>
      <c r="B7" s="250" t="s">
        <v>14</v>
      </c>
      <c r="C7" s="252" t="s">
        <v>15</v>
      </c>
      <c r="D7" s="254" t="s">
        <v>16</v>
      </c>
      <c r="E7" s="248" t="s">
        <v>17</v>
      </c>
      <c r="F7" s="217" t="s">
        <v>126</v>
      </c>
      <c r="G7" s="218"/>
      <c r="H7" s="244"/>
      <c r="I7" s="223" t="s">
        <v>112</v>
      </c>
      <c r="J7" s="224"/>
      <c r="K7" s="217" t="s">
        <v>117</v>
      </c>
      <c r="L7" s="218"/>
      <c r="M7" s="219"/>
      <c r="N7" s="223" t="s">
        <v>19</v>
      </c>
      <c r="O7" s="218"/>
      <c r="P7" s="247"/>
      <c r="Q7" s="235" t="s">
        <v>132</v>
      </c>
      <c r="R7" s="236"/>
      <c r="S7" s="237"/>
      <c r="T7" s="259" t="s">
        <v>20</v>
      </c>
    </row>
    <row r="8" spans="1:20" ht="15.4" customHeight="1" x14ac:dyDescent="0.25">
      <c r="A8" s="45"/>
      <c r="B8" s="251"/>
      <c r="C8" s="253"/>
      <c r="D8" s="255"/>
      <c r="E8" s="249"/>
      <c r="F8" s="241" t="s">
        <v>111</v>
      </c>
      <c r="G8" s="242"/>
      <c r="H8" s="243"/>
      <c r="I8" s="225" t="s">
        <v>113</v>
      </c>
      <c r="J8" s="226"/>
      <c r="K8" s="220" t="s">
        <v>130</v>
      </c>
      <c r="L8" s="221"/>
      <c r="M8" s="222"/>
      <c r="N8" s="225" t="s">
        <v>114</v>
      </c>
      <c r="O8" s="221"/>
      <c r="P8" s="226"/>
      <c r="Q8" s="238" t="s">
        <v>115</v>
      </c>
      <c r="R8" s="239"/>
      <c r="S8" s="240"/>
      <c r="T8" s="260"/>
    </row>
    <row r="9" spans="1:20" ht="16.899999999999999" customHeight="1" thickBot="1" x14ac:dyDescent="0.3">
      <c r="A9" s="45"/>
      <c r="B9" s="251"/>
      <c r="C9" s="253"/>
      <c r="D9" s="255"/>
      <c r="E9" s="249"/>
      <c r="F9" s="96" t="s">
        <v>21</v>
      </c>
      <c r="G9" s="68" t="s">
        <v>22</v>
      </c>
      <c r="H9" s="108" t="s">
        <v>18</v>
      </c>
      <c r="I9" s="92" t="s">
        <v>21</v>
      </c>
      <c r="J9" s="104" t="s">
        <v>22</v>
      </c>
      <c r="K9" s="96" t="s">
        <v>21</v>
      </c>
      <c r="L9" s="67" t="s">
        <v>22</v>
      </c>
      <c r="M9" s="108" t="s">
        <v>18</v>
      </c>
      <c r="N9" s="92" t="s">
        <v>21</v>
      </c>
      <c r="O9" s="68" t="s">
        <v>22</v>
      </c>
      <c r="P9" s="104" t="s">
        <v>18</v>
      </c>
      <c r="Q9" s="113" t="s">
        <v>21</v>
      </c>
      <c r="R9" s="69" t="s">
        <v>128</v>
      </c>
      <c r="S9" s="114" t="s">
        <v>18</v>
      </c>
      <c r="T9" s="266"/>
    </row>
    <row r="10" spans="1:20" ht="15.75" customHeight="1" x14ac:dyDescent="0.25">
      <c r="A10" s="45"/>
      <c r="B10" s="86">
        <v>1</v>
      </c>
      <c r="C10" s="77" t="s">
        <v>57</v>
      </c>
      <c r="D10" s="78" t="s">
        <v>34</v>
      </c>
      <c r="E10" s="89">
        <v>1987</v>
      </c>
      <c r="F10" s="98">
        <v>1</v>
      </c>
      <c r="G10" s="66">
        <v>16</v>
      </c>
      <c r="H10" s="115"/>
      <c r="I10" s="130">
        <v>3</v>
      </c>
      <c r="J10" s="105">
        <v>30</v>
      </c>
      <c r="K10" s="135">
        <v>1</v>
      </c>
      <c r="L10" s="66">
        <v>32</v>
      </c>
      <c r="M10" s="99">
        <v>5</v>
      </c>
      <c r="N10" s="130">
        <v>1</v>
      </c>
      <c r="O10" s="66">
        <v>32</v>
      </c>
      <c r="P10" s="105"/>
      <c r="Q10" s="101"/>
      <c r="R10" s="81"/>
      <c r="S10" s="99"/>
      <c r="T10" s="180">
        <f t="shared" ref="T10:T29" si="0">SUM(R10:S10,O10:P10,L10:M10,J10,G10:H10)</f>
        <v>115</v>
      </c>
    </row>
    <row r="11" spans="1:20" ht="15.75" customHeight="1" x14ac:dyDescent="0.25">
      <c r="A11" s="45"/>
      <c r="B11" s="86">
        <v>2</v>
      </c>
      <c r="C11" s="73" t="s">
        <v>103</v>
      </c>
      <c r="D11" s="74" t="s">
        <v>83</v>
      </c>
      <c r="E11" s="89">
        <v>1971</v>
      </c>
      <c r="F11" s="98">
        <v>3</v>
      </c>
      <c r="G11" s="66">
        <v>10</v>
      </c>
      <c r="H11" s="115"/>
      <c r="I11" s="130">
        <v>1</v>
      </c>
      <c r="J11" s="105">
        <v>48</v>
      </c>
      <c r="K11" s="135">
        <v>3</v>
      </c>
      <c r="L11" s="66">
        <v>20</v>
      </c>
      <c r="M11" s="99">
        <v>5</v>
      </c>
      <c r="N11" s="130">
        <v>2</v>
      </c>
      <c r="O11" s="66">
        <v>26</v>
      </c>
      <c r="P11" s="105"/>
      <c r="Q11" s="101"/>
      <c r="R11" s="81"/>
      <c r="S11" s="99"/>
      <c r="T11" s="176">
        <f t="shared" si="0"/>
        <v>109</v>
      </c>
    </row>
    <row r="12" spans="1:20" ht="15.75" customHeight="1" x14ac:dyDescent="0.25">
      <c r="A12" s="45"/>
      <c r="B12" s="86">
        <v>3</v>
      </c>
      <c r="C12" s="73" t="s">
        <v>59</v>
      </c>
      <c r="D12" s="74" t="s">
        <v>38</v>
      </c>
      <c r="E12" s="89">
        <v>1993</v>
      </c>
      <c r="F12" s="98">
        <v>2</v>
      </c>
      <c r="G12" s="66">
        <v>13</v>
      </c>
      <c r="H12" s="115"/>
      <c r="I12" s="130">
        <v>2</v>
      </c>
      <c r="J12" s="105">
        <v>39</v>
      </c>
      <c r="K12" s="135">
        <v>2</v>
      </c>
      <c r="L12" s="66">
        <v>26</v>
      </c>
      <c r="M12" s="99">
        <v>5</v>
      </c>
      <c r="N12" s="130">
        <v>3</v>
      </c>
      <c r="O12" s="66">
        <v>20</v>
      </c>
      <c r="P12" s="105"/>
      <c r="Q12" s="101"/>
      <c r="R12" s="81"/>
      <c r="S12" s="99"/>
      <c r="T12" s="176">
        <f t="shared" si="0"/>
        <v>103</v>
      </c>
    </row>
    <row r="13" spans="1:20" ht="15.75" customHeight="1" x14ac:dyDescent="0.25">
      <c r="A13" s="45"/>
      <c r="B13" s="86">
        <v>4</v>
      </c>
      <c r="C13" s="73" t="s">
        <v>61</v>
      </c>
      <c r="D13" s="74" t="s">
        <v>26</v>
      </c>
      <c r="E13" s="89">
        <v>1989</v>
      </c>
      <c r="F13" s="98">
        <v>3</v>
      </c>
      <c r="G13" s="66">
        <v>10</v>
      </c>
      <c r="H13" s="115"/>
      <c r="I13" s="130">
        <v>3</v>
      </c>
      <c r="J13" s="105">
        <v>30</v>
      </c>
      <c r="K13" s="135">
        <v>3</v>
      </c>
      <c r="L13" s="66">
        <v>20</v>
      </c>
      <c r="M13" s="99"/>
      <c r="N13" s="130">
        <v>6</v>
      </c>
      <c r="O13" s="66">
        <v>14</v>
      </c>
      <c r="P13" s="105"/>
      <c r="Q13" s="101"/>
      <c r="R13" s="81"/>
      <c r="S13" s="99"/>
      <c r="T13" s="176">
        <f t="shared" si="0"/>
        <v>74</v>
      </c>
    </row>
    <row r="14" spans="1:20" ht="15.4" customHeight="1" x14ac:dyDescent="0.25">
      <c r="A14" s="45"/>
      <c r="B14" s="86">
        <v>5</v>
      </c>
      <c r="C14" s="73" t="s">
        <v>64</v>
      </c>
      <c r="D14" s="74" t="s">
        <v>38</v>
      </c>
      <c r="E14" s="89">
        <v>2003</v>
      </c>
      <c r="F14" s="98">
        <v>7</v>
      </c>
      <c r="G14" s="66">
        <v>7</v>
      </c>
      <c r="H14" s="115"/>
      <c r="I14" s="130">
        <v>8</v>
      </c>
      <c r="J14" s="106">
        <v>21</v>
      </c>
      <c r="K14" s="135">
        <v>5</v>
      </c>
      <c r="L14" s="66">
        <v>14</v>
      </c>
      <c r="M14" s="102">
        <v>5</v>
      </c>
      <c r="N14" s="130">
        <v>3</v>
      </c>
      <c r="O14" s="80">
        <v>20</v>
      </c>
      <c r="P14" s="105"/>
      <c r="Q14" s="101"/>
      <c r="R14" s="81"/>
      <c r="S14" s="99"/>
      <c r="T14" s="176">
        <f t="shared" si="0"/>
        <v>67</v>
      </c>
    </row>
    <row r="15" spans="1:20" ht="15.4" customHeight="1" x14ac:dyDescent="0.25">
      <c r="A15" s="45"/>
      <c r="B15" s="86">
        <v>6</v>
      </c>
      <c r="C15" s="73" t="s">
        <v>62</v>
      </c>
      <c r="D15" s="74" t="s">
        <v>34</v>
      </c>
      <c r="E15" s="89">
        <v>1964</v>
      </c>
      <c r="F15" s="98">
        <v>5</v>
      </c>
      <c r="G15" s="66">
        <v>7</v>
      </c>
      <c r="H15" s="115"/>
      <c r="I15" s="130">
        <v>5</v>
      </c>
      <c r="J15" s="105">
        <v>21</v>
      </c>
      <c r="K15" s="135">
        <v>5</v>
      </c>
      <c r="L15" s="66">
        <v>14</v>
      </c>
      <c r="M15" s="99">
        <v>5</v>
      </c>
      <c r="N15" s="130">
        <v>5</v>
      </c>
      <c r="O15" s="66">
        <v>14</v>
      </c>
      <c r="P15" s="105"/>
      <c r="Q15" s="101"/>
      <c r="R15" s="81"/>
      <c r="S15" s="99"/>
      <c r="T15" s="176">
        <f t="shared" si="0"/>
        <v>61</v>
      </c>
    </row>
    <row r="16" spans="1:20" ht="15.4" customHeight="1" x14ac:dyDescent="0.25">
      <c r="A16" s="45"/>
      <c r="B16" s="86">
        <v>7</v>
      </c>
      <c r="C16" s="73" t="s">
        <v>68</v>
      </c>
      <c r="D16" s="74" t="s">
        <v>69</v>
      </c>
      <c r="E16" s="89">
        <v>1998</v>
      </c>
      <c r="F16" s="98">
        <v>6</v>
      </c>
      <c r="G16" s="66">
        <v>7</v>
      </c>
      <c r="H16" s="115"/>
      <c r="I16" s="130">
        <v>6</v>
      </c>
      <c r="J16" s="106">
        <v>21</v>
      </c>
      <c r="K16" s="135">
        <v>7</v>
      </c>
      <c r="L16" s="66">
        <v>14</v>
      </c>
      <c r="M16" s="102"/>
      <c r="N16" s="130">
        <v>9</v>
      </c>
      <c r="O16" s="80">
        <v>8</v>
      </c>
      <c r="P16" s="105"/>
      <c r="Q16" s="101"/>
      <c r="R16" s="81"/>
      <c r="S16" s="99"/>
      <c r="T16" s="176">
        <f t="shared" si="0"/>
        <v>50</v>
      </c>
    </row>
    <row r="17" spans="1:20" ht="15.4" customHeight="1" x14ac:dyDescent="0.25">
      <c r="A17" s="45"/>
      <c r="B17" s="86">
        <v>8</v>
      </c>
      <c r="C17" s="73" t="s">
        <v>72</v>
      </c>
      <c r="D17" s="74" t="s">
        <v>26</v>
      </c>
      <c r="E17" s="89">
        <v>1978</v>
      </c>
      <c r="F17" s="98">
        <v>8</v>
      </c>
      <c r="G17" s="66">
        <v>7</v>
      </c>
      <c r="H17" s="115"/>
      <c r="I17" s="130">
        <v>11</v>
      </c>
      <c r="J17" s="106">
        <v>12</v>
      </c>
      <c r="K17" s="135">
        <v>8</v>
      </c>
      <c r="L17" s="66">
        <v>14</v>
      </c>
      <c r="M17" s="102"/>
      <c r="N17" s="130">
        <v>8</v>
      </c>
      <c r="O17" s="80">
        <v>14</v>
      </c>
      <c r="P17" s="105"/>
      <c r="Q17" s="101"/>
      <c r="R17" s="81"/>
      <c r="S17" s="99"/>
      <c r="T17" s="176">
        <f t="shared" si="0"/>
        <v>47</v>
      </c>
    </row>
    <row r="18" spans="1:20" ht="15.4" customHeight="1" x14ac:dyDescent="0.25">
      <c r="A18" s="45"/>
      <c r="B18" s="86">
        <v>9</v>
      </c>
      <c r="C18" s="77" t="s">
        <v>77</v>
      </c>
      <c r="D18" s="74" t="s">
        <v>28</v>
      </c>
      <c r="E18" s="91">
        <v>1993</v>
      </c>
      <c r="F18" s="103">
        <v>12</v>
      </c>
      <c r="G18" s="80">
        <v>4</v>
      </c>
      <c r="H18" s="116"/>
      <c r="I18" s="131">
        <v>7</v>
      </c>
      <c r="J18" s="106">
        <v>21</v>
      </c>
      <c r="K18" s="135">
        <v>9</v>
      </c>
      <c r="L18" s="66">
        <v>8</v>
      </c>
      <c r="M18" s="102">
        <v>5</v>
      </c>
      <c r="N18" s="130">
        <v>10</v>
      </c>
      <c r="O18" s="80">
        <v>8</v>
      </c>
      <c r="P18" s="105"/>
      <c r="Q18" s="101"/>
      <c r="R18" s="81"/>
      <c r="S18" s="99"/>
      <c r="T18" s="176">
        <f t="shared" si="0"/>
        <v>46</v>
      </c>
    </row>
    <row r="19" spans="1:20" ht="15.4" customHeight="1" x14ac:dyDescent="0.25">
      <c r="A19" s="45"/>
      <c r="B19" s="86">
        <v>10</v>
      </c>
      <c r="C19" s="73" t="s">
        <v>71</v>
      </c>
      <c r="D19" s="74" t="s">
        <v>30</v>
      </c>
      <c r="E19" s="89">
        <v>1994</v>
      </c>
      <c r="F19" s="98">
        <v>10</v>
      </c>
      <c r="G19" s="66">
        <v>4</v>
      </c>
      <c r="H19" s="115"/>
      <c r="I19" s="130">
        <v>12</v>
      </c>
      <c r="J19" s="106">
        <v>12</v>
      </c>
      <c r="K19" s="135">
        <v>13</v>
      </c>
      <c r="L19" s="66">
        <v>8</v>
      </c>
      <c r="M19" s="102">
        <v>5</v>
      </c>
      <c r="N19" s="130">
        <v>11</v>
      </c>
      <c r="O19" s="80">
        <v>8</v>
      </c>
      <c r="P19" s="105"/>
      <c r="Q19" s="101"/>
      <c r="R19" s="81"/>
      <c r="S19" s="99"/>
      <c r="T19" s="176">
        <f t="shared" si="0"/>
        <v>37</v>
      </c>
    </row>
    <row r="20" spans="1:20" ht="15.4" customHeight="1" x14ac:dyDescent="0.25">
      <c r="A20" s="45"/>
      <c r="B20" s="86">
        <v>11</v>
      </c>
      <c r="C20" s="73" t="s">
        <v>78</v>
      </c>
      <c r="D20" s="74" t="s">
        <v>50</v>
      </c>
      <c r="E20" s="91">
        <v>1991</v>
      </c>
      <c r="F20" s="103"/>
      <c r="G20" s="80"/>
      <c r="H20" s="116"/>
      <c r="I20" s="131">
        <v>9</v>
      </c>
      <c r="J20" s="106">
        <v>12</v>
      </c>
      <c r="K20" s="136"/>
      <c r="L20" s="66"/>
      <c r="M20" s="99"/>
      <c r="N20" s="130">
        <v>7</v>
      </c>
      <c r="O20" s="66">
        <v>14</v>
      </c>
      <c r="P20" s="105"/>
      <c r="Q20" s="101"/>
      <c r="R20" s="81"/>
      <c r="S20" s="102"/>
      <c r="T20" s="176">
        <f t="shared" si="0"/>
        <v>26</v>
      </c>
    </row>
    <row r="21" spans="1:20" ht="15.4" customHeight="1" x14ac:dyDescent="0.25">
      <c r="A21" s="45"/>
      <c r="B21" s="86">
        <v>12</v>
      </c>
      <c r="C21" s="73" t="s">
        <v>106</v>
      </c>
      <c r="D21" s="74" t="s">
        <v>107</v>
      </c>
      <c r="E21" s="91"/>
      <c r="F21" s="103">
        <v>9</v>
      </c>
      <c r="G21" s="82">
        <v>4</v>
      </c>
      <c r="H21" s="115"/>
      <c r="I21" s="130">
        <v>10</v>
      </c>
      <c r="J21" s="106">
        <v>12</v>
      </c>
      <c r="K21" s="135">
        <v>11</v>
      </c>
      <c r="L21" s="66">
        <v>8</v>
      </c>
      <c r="M21" s="102"/>
      <c r="N21" s="130"/>
      <c r="O21" s="80"/>
      <c r="P21" s="105"/>
      <c r="Q21" s="101"/>
      <c r="R21" s="81"/>
      <c r="S21" s="99"/>
      <c r="T21" s="176">
        <f t="shared" si="0"/>
        <v>24</v>
      </c>
    </row>
    <row r="22" spans="1:20" ht="15.4" customHeight="1" x14ac:dyDescent="0.25">
      <c r="A22" s="45"/>
      <c r="B22" s="86">
        <v>13</v>
      </c>
      <c r="C22" s="77" t="s">
        <v>122</v>
      </c>
      <c r="D22" s="78" t="s">
        <v>124</v>
      </c>
      <c r="E22" s="91">
        <v>1981</v>
      </c>
      <c r="F22" s="103">
        <v>13</v>
      </c>
      <c r="G22" s="80">
        <v>4</v>
      </c>
      <c r="H22" s="116"/>
      <c r="I22" s="131"/>
      <c r="J22" s="106"/>
      <c r="K22" s="135">
        <v>12</v>
      </c>
      <c r="L22" s="66">
        <v>8</v>
      </c>
      <c r="M22" s="99">
        <v>5</v>
      </c>
      <c r="N22" s="130"/>
      <c r="O22" s="66"/>
      <c r="P22" s="105"/>
      <c r="Q22" s="101"/>
      <c r="R22" s="81"/>
      <c r="S22" s="99"/>
      <c r="T22" s="176">
        <f t="shared" si="0"/>
        <v>17</v>
      </c>
    </row>
    <row r="23" spans="1:20" ht="15.4" customHeight="1" x14ac:dyDescent="0.25">
      <c r="A23" s="45"/>
      <c r="B23" s="86">
        <v>14</v>
      </c>
      <c r="C23" s="73" t="s">
        <v>105</v>
      </c>
      <c r="D23" s="74" t="s">
        <v>83</v>
      </c>
      <c r="E23" s="89">
        <v>1995</v>
      </c>
      <c r="F23" s="98">
        <v>11</v>
      </c>
      <c r="G23" s="66">
        <v>4</v>
      </c>
      <c r="H23" s="115"/>
      <c r="I23" s="130">
        <v>14</v>
      </c>
      <c r="J23" s="105">
        <v>12</v>
      </c>
      <c r="K23" s="135"/>
      <c r="L23" s="66"/>
      <c r="M23" s="99"/>
      <c r="N23" s="130"/>
      <c r="O23" s="66"/>
      <c r="P23" s="105"/>
      <c r="Q23" s="101"/>
      <c r="R23" s="81"/>
      <c r="S23" s="99"/>
      <c r="T23" s="176">
        <f t="shared" si="0"/>
        <v>16</v>
      </c>
    </row>
    <row r="24" spans="1:20" ht="15.4" customHeight="1" x14ac:dyDescent="0.25">
      <c r="A24" s="45"/>
      <c r="B24" s="86">
        <v>15</v>
      </c>
      <c r="C24" s="73" t="s">
        <v>74</v>
      </c>
      <c r="D24" s="74" t="s">
        <v>26</v>
      </c>
      <c r="E24" s="89">
        <v>2004</v>
      </c>
      <c r="F24" s="98"/>
      <c r="G24" s="66"/>
      <c r="H24" s="116"/>
      <c r="I24" s="131">
        <v>13</v>
      </c>
      <c r="J24" s="106">
        <v>12</v>
      </c>
      <c r="K24" s="136"/>
      <c r="L24" s="66"/>
      <c r="M24" s="99"/>
      <c r="N24" s="130"/>
      <c r="O24" s="66"/>
      <c r="P24" s="105"/>
      <c r="Q24" s="101"/>
      <c r="R24" s="81"/>
      <c r="S24" s="102"/>
      <c r="T24" s="176">
        <f t="shared" si="0"/>
        <v>12</v>
      </c>
    </row>
    <row r="25" spans="1:20" ht="15.4" customHeight="1" x14ac:dyDescent="0.25">
      <c r="A25" s="45"/>
      <c r="B25" s="86">
        <v>16</v>
      </c>
      <c r="C25" s="73" t="s">
        <v>75</v>
      </c>
      <c r="D25" s="74" t="s">
        <v>76</v>
      </c>
      <c r="E25" s="89">
        <v>1987</v>
      </c>
      <c r="F25" s="98"/>
      <c r="G25" s="66"/>
      <c r="H25" s="116"/>
      <c r="I25" s="131">
        <v>15</v>
      </c>
      <c r="J25" s="106">
        <v>12</v>
      </c>
      <c r="K25" s="136"/>
      <c r="L25" s="66"/>
      <c r="M25" s="99"/>
      <c r="N25" s="130"/>
      <c r="O25" s="66"/>
      <c r="P25" s="105"/>
      <c r="Q25" s="101"/>
      <c r="R25" s="81"/>
      <c r="S25" s="102"/>
      <c r="T25" s="176">
        <f t="shared" si="0"/>
        <v>12</v>
      </c>
    </row>
    <row r="26" spans="1:20" ht="15.4" customHeight="1" x14ac:dyDescent="0.25">
      <c r="A26" s="45"/>
      <c r="B26" s="86">
        <v>17</v>
      </c>
      <c r="C26" s="77" t="s">
        <v>87</v>
      </c>
      <c r="D26" s="78" t="s">
        <v>69</v>
      </c>
      <c r="E26" s="91">
        <v>1994</v>
      </c>
      <c r="F26" s="103">
        <v>14</v>
      </c>
      <c r="G26" s="66">
        <v>4</v>
      </c>
      <c r="H26" s="115"/>
      <c r="I26" s="130"/>
      <c r="J26" s="105"/>
      <c r="K26" s="135">
        <v>10</v>
      </c>
      <c r="L26" s="66">
        <v>8</v>
      </c>
      <c r="M26" s="99"/>
      <c r="N26" s="130"/>
      <c r="O26" s="66"/>
      <c r="P26" s="105"/>
      <c r="Q26" s="101"/>
      <c r="R26" s="81"/>
      <c r="S26" s="99"/>
      <c r="T26" s="176">
        <f t="shared" si="0"/>
        <v>12</v>
      </c>
    </row>
    <row r="27" spans="1:20" ht="15.4" customHeight="1" x14ac:dyDescent="0.25">
      <c r="A27" s="45"/>
      <c r="B27" s="86">
        <v>18</v>
      </c>
      <c r="C27" s="77" t="s">
        <v>123</v>
      </c>
      <c r="D27" s="78" t="s">
        <v>124</v>
      </c>
      <c r="E27" s="91"/>
      <c r="F27" s="103">
        <v>15</v>
      </c>
      <c r="G27" s="80">
        <v>4</v>
      </c>
      <c r="H27" s="115"/>
      <c r="I27" s="130"/>
      <c r="J27" s="105"/>
      <c r="K27" s="135"/>
      <c r="L27" s="66"/>
      <c r="M27" s="99"/>
      <c r="N27" s="130"/>
      <c r="O27" s="66"/>
      <c r="P27" s="105"/>
      <c r="Q27" s="101"/>
      <c r="R27" s="81"/>
      <c r="S27" s="99"/>
      <c r="T27" s="176">
        <f t="shared" si="0"/>
        <v>4</v>
      </c>
    </row>
    <row r="28" spans="1:20" ht="15.4" customHeight="1" x14ac:dyDescent="0.25">
      <c r="A28" s="45"/>
      <c r="B28" s="86">
        <v>19</v>
      </c>
      <c r="C28" s="73" t="s">
        <v>104</v>
      </c>
      <c r="D28" s="74" t="s">
        <v>38</v>
      </c>
      <c r="E28" s="89">
        <v>1992</v>
      </c>
      <c r="F28" s="98"/>
      <c r="G28" s="66"/>
      <c r="H28" s="115"/>
      <c r="I28" s="130"/>
      <c r="J28" s="105"/>
      <c r="K28" s="135"/>
      <c r="L28" s="66"/>
      <c r="M28" s="99"/>
      <c r="N28" s="130"/>
      <c r="O28" s="66"/>
      <c r="P28" s="105"/>
      <c r="Q28" s="101"/>
      <c r="R28" s="81"/>
      <c r="S28" s="99"/>
      <c r="T28" s="176">
        <f t="shared" si="0"/>
        <v>0</v>
      </c>
    </row>
    <row r="29" spans="1:20" ht="16.899999999999999" customHeight="1" thickBot="1" x14ac:dyDescent="0.3">
      <c r="A29" s="45"/>
      <c r="B29" s="86">
        <v>20</v>
      </c>
      <c r="C29" s="124"/>
      <c r="D29" s="125"/>
      <c r="E29" s="129"/>
      <c r="F29" s="133"/>
      <c r="G29" s="162"/>
      <c r="H29" s="164"/>
      <c r="I29" s="132"/>
      <c r="J29" s="178"/>
      <c r="K29" s="174"/>
      <c r="L29" s="126"/>
      <c r="M29" s="134"/>
      <c r="N29" s="202"/>
      <c r="O29" s="126"/>
      <c r="P29" s="179"/>
      <c r="Q29" s="169"/>
      <c r="R29" s="162"/>
      <c r="S29" s="134"/>
      <c r="T29" s="177">
        <f t="shared" si="0"/>
        <v>0</v>
      </c>
    </row>
    <row r="30" spans="1:20" ht="16.899999999999999" customHeight="1" thickBot="1" x14ac:dyDescent="0.3">
      <c r="A30" s="2"/>
      <c r="B30" s="42"/>
      <c r="C30" s="43"/>
      <c r="D30" s="43"/>
      <c r="E30" s="44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16.899999999999999" customHeight="1" thickBot="1" x14ac:dyDescent="0.3">
      <c r="A31" s="2"/>
      <c r="B31" s="6"/>
      <c r="C31" s="256" t="s">
        <v>52</v>
      </c>
      <c r="D31" s="257"/>
      <c r="E31" s="31" t="s">
        <v>53</v>
      </c>
      <c r="F31" s="3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customHeight="1" x14ac:dyDescent="0.25">
      <c r="A32" s="2"/>
      <c r="B32" s="6"/>
      <c r="C32" s="227" t="s">
        <v>54</v>
      </c>
      <c r="D32" s="228"/>
      <c r="E32" s="32">
        <v>1.5</v>
      </c>
      <c r="F32" s="3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4" customHeight="1" x14ac:dyDescent="0.25">
      <c r="A33" s="2"/>
      <c r="B33" s="6"/>
      <c r="C33" s="229" t="s">
        <v>118</v>
      </c>
      <c r="D33" s="230"/>
      <c r="E33" s="33">
        <v>1</v>
      </c>
      <c r="F33" s="3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4" customHeight="1" x14ac:dyDescent="0.25">
      <c r="A34" s="2"/>
      <c r="B34" s="6"/>
      <c r="C34" s="229" t="s">
        <v>117</v>
      </c>
      <c r="D34" s="230"/>
      <c r="E34" s="33">
        <v>0.5</v>
      </c>
      <c r="F34" s="3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6.899999999999999" customHeight="1" thickBot="1" x14ac:dyDescent="0.3">
      <c r="A35" s="2"/>
      <c r="B35" s="6"/>
      <c r="C35" s="27" t="s">
        <v>55</v>
      </c>
      <c r="D35" s="34"/>
      <c r="E35" s="35">
        <v>1</v>
      </c>
      <c r="F35" s="30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</sheetData>
  <sortState xmlns:xlrd2="http://schemas.microsoft.com/office/spreadsheetml/2017/richdata2" ref="C10:T29">
    <sortCondition descending="1" ref="T10:T29"/>
  </sortState>
  <mergeCells count="20">
    <mergeCell ref="T7:T9"/>
    <mergeCell ref="F8:H8"/>
    <mergeCell ref="N8:P8"/>
    <mergeCell ref="Q8:S8"/>
    <mergeCell ref="C34:D34"/>
    <mergeCell ref="I8:J8"/>
    <mergeCell ref="K8:M8"/>
    <mergeCell ref="F7:H7"/>
    <mergeCell ref="N7:P7"/>
    <mergeCell ref="Q7:S7"/>
    <mergeCell ref="C31:D31"/>
    <mergeCell ref="C32:D32"/>
    <mergeCell ref="C33:D33"/>
    <mergeCell ref="K7:M7"/>
    <mergeCell ref="C2:D2"/>
    <mergeCell ref="I7:J7"/>
    <mergeCell ref="B7:B9"/>
    <mergeCell ref="C7:C9"/>
    <mergeCell ref="D7:D9"/>
    <mergeCell ref="E7:E9"/>
  </mergeCells>
  <pageMargins left="0.7" right="0.7" top="0.75" bottom="0.75" header="0.3" footer="0.3"/>
  <pageSetup scale="54" orientation="landscape" r:id="rId1"/>
  <headerFooter>
    <oddFooter>&amp;C&amp;"Helvetica Neue,Regular"&amp;12&amp;K000000&amp;P</oddFooter>
  </headerFooter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T33"/>
  <sheetViews>
    <sheetView showGridLines="0" zoomScale="85" zoomScaleNormal="85" zoomScaleSheetLayoutView="86" workbookViewId="0">
      <selection activeCell="B1" sqref="B1:T33"/>
    </sheetView>
  </sheetViews>
  <sheetFormatPr defaultColWidth="10.75" defaultRowHeight="16.149999999999999" customHeight="1" x14ac:dyDescent="0.25"/>
  <cols>
    <col min="1" max="1" width="1.75" style="1" customWidth="1"/>
    <col min="2" max="2" width="4.75" style="1" customWidth="1"/>
    <col min="3" max="3" width="22.25" style="1" customWidth="1"/>
    <col min="4" max="4" width="10.75" style="1" customWidth="1"/>
    <col min="5" max="5" width="13.25" style="1" customWidth="1"/>
    <col min="6" max="19" width="10.625" style="1" customWidth="1"/>
    <col min="20" max="21" width="10.75" style="1" customWidth="1"/>
    <col min="22" max="16384" width="10.75" style="1"/>
  </cols>
  <sheetData>
    <row r="1" spans="1:20" ht="16.899999999999999" customHeight="1" thickBot="1" x14ac:dyDescent="0.3">
      <c r="A1" s="2"/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6"/>
      <c r="O1" s="2"/>
      <c r="P1" s="2"/>
      <c r="Q1" s="2"/>
      <c r="R1" s="2"/>
      <c r="S1" s="2"/>
      <c r="T1" s="2"/>
    </row>
    <row r="2" spans="1:20" ht="19.149999999999999" customHeight="1" x14ac:dyDescent="0.3">
      <c r="A2" s="2"/>
      <c r="B2" s="6"/>
      <c r="C2" s="209" t="s">
        <v>0</v>
      </c>
      <c r="D2" s="210"/>
      <c r="E2" s="7"/>
      <c r="F2" s="59" t="s">
        <v>1</v>
      </c>
      <c r="G2" s="8">
        <v>1</v>
      </c>
      <c r="H2" s="8">
        <v>2</v>
      </c>
      <c r="I2" s="9" t="s">
        <v>2</v>
      </c>
      <c r="J2" s="9" t="s">
        <v>3</v>
      </c>
      <c r="K2" s="9" t="s">
        <v>4</v>
      </c>
      <c r="L2" s="61" t="s">
        <v>131</v>
      </c>
      <c r="M2" s="10" t="s">
        <v>5</v>
      </c>
      <c r="N2" s="37"/>
      <c r="O2" s="12"/>
      <c r="P2" s="13"/>
      <c r="Q2" s="13"/>
      <c r="R2" s="13"/>
      <c r="S2" s="13"/>
      <c r="T2" s="13"/>
    </row>
    <row r="3" spans="1:20" ht="16.899999999999999" customHeight="1" thickBot="1" x14ac:dyDescent="0.3">
      <c r="A3" s="2"/>
      <c r="B3" s="6"/>
      <c r="C3" s="14" t="s">
        <v>6</v>
      </c>
      <c r="D3" s="15" t="s">
        <v>98</v>
      </c>
      <c r="E3" s="7"/>
      <c r="F3" s="60" t="s">
        <v>8</v>
      </c>
      <c r="G3" s="16">
        <v>32</v>
      </c>
      <c r="H3" s="16">
        <v>26</v>
      </c>
      <c r="I3" s="16">
        <v>20</v>
      </c>
      <c r="J3" s="17" t="s">
        <v>9</v>
      </c>
      <c r="K3" s="16">
        <v>8</v>
      </c>
      <c r="L3" s="62">
        <v>4</v>
      </c>
      <c r="M3" s="18">
        <v>2</v>
      </c>
      <c r="N3" s="38"/>
      <c r="O3" s="20"/>
      <c r="P3" s="21"/>
      <c r="Q3" s="21"/>
      <c r="R3" s="21"/>
      <c r="S3" s="21"/>
      <c r="T3" s="21"/>
    </row>
    <row r="4" spans="1:20" ht="15.75" customHeight="1" x14ac:dyDescent="0.25">
      <c r="A4" s="2"/>
      <c r="B4" s="6"/>
      <c r="C4" s="22" t="s">
        <v>10</v>
      </c>
      <c r="D4" s="23" t="s">
        <v>11</v>
      </c>
      <c r="E4" s="24"/>
      <c r="F4" s="25"/>
      <c r="G4" s="25"/>
      <c r="H4" s="25"/>
      <c r="I4" s="25"/>
      <c r="J4" s="25"/>
      <c r="K4" s="25"/>
      <c r="L4" s="25"/>
      <c r="M4" s="25"/>
      <c r="N4" s="39"/>
      <c r="O4" s="2"/>
      <c r="P4" s="2"/>
      <c r="Q4" s="2"/>
      <c r="R4" s="2"/>
      <c r="S4" s="2"/>
      <c r="T4" s="2"/>
    </row>
    <row r="5" spans="1:20" ht="16.899999999999999" customHeight="1" thickBot="1" x14ac:dyDescent="0.3">
      <c r="A5" s="2"/>
      <c r="B5" s="6"/>
      <c r="C5" s="27" t="s">
        <v>12</v>
      </c>
      <c r="D5" s="28" t="s">
        <v>79</v>
      </c>
      <c r="E5" s="2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.899999999999999" customHeight="1" thickBot="1" x14ac:dyDescent="0.3">
      <c r="A6" s="2"/>
      <c r="B6" s="47"/>
      <c r="C6" s="70" t="s">
        <v>116</v>
      </c>
      <c r="D6" s="71"/>
      <c r="E6" s="72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ht="15.4" customHeight="1" x14ac:dyDescent="0.25">
      <c r="A7" s="45"/>
      <c r="B7" s="250" t="s">
        <v>14</v>
      </c>
      <c r="C7" s="252" t="s">
        <v>15</v>
      </c>
      <c r="D7" s="254" t="s">
        <v>16</v>
      </c>
      <c r="E7" s="248" t="s">
        <v>17</v>
      </c>
      <c r="F7" s="217" t="s">
        <v>126</v>
      </c>
      <c r="G7" s="218"/>
      <c r="H7" s="244"/>
      <c r="I7" s="223" t="s">
        <v>112</v>
      </c>
      <c r="J7" s="224"/>
      <c r="K7" s="217" t="s">
        <v>117</v>
      </c>
      <c r="L7" s="218"/>
      <c r="M7" s="219"/>
      <c r="N7" s="223" t="s">
        <v>19</v>
      </c>
      <c r="O7" s="218"/>
      <c r="P7" s="247"/>
      <c r="Q7" s="235" t="s">
        <v>132</v>
      </c>
      <c r="R7" s="236"/>
      <c r="S7" s="237"/>
      <c r="T7" s="267" t="s">
        <v>20</v>
      </c>
    </row>
    <row r="8" spans="1:20" ht="15.4" customHeight="1" x14ac:dyDescent="0.25">
      <c r="A8" s="45"/>
      <c r="B8" s="251"/>
      <c r="C8" s="253"/>
      <c r="D8" s="255"/>
      <c r="E8" s="249"/>
      <c r="F8" s="241" t="s">
        <v>111</v>
      </c>
      <c r="G8" s="242"/>
      <c r="H8" s="243"/>
      <c r="I8" s="225" t="s">
        <v>113</v>
      </c>
      <c r="J8" s="226"/>
      <c r="K8" s="220" t="s">
        <v>130</v>
      </c>
      <c r="L8" s="221"/>
      <c r="M8" s="222"/>
      <c r="N8" s="225" t="s">
        <v>114</v>
      </c>
      <c r="O8" s="221"/>
      <c r="P8" s="226"/>
      <c r="Q8" s="238" t="s">
        <v>115</v>
      </c>
      <c r="R8" s="239"/>
      <c r="S8" s="240"/>
      <c r="T8" s="268"/>
    </row>
    <row r="9" spans="1:20" ht="16.899999999999999" customHeight="1" x14ac:dyDescent="0.25">
      <c r="A9" s="45"/>
      <c r="B9" s="251"/>
      <c r="C9" s="253"/>
      <c r="D9" s="255"/>
      <c r="E9" s="249"/>
      <c r="F9" s="96" t="s">
        <v>21</v>
      </c>
      <c r="G9" s="68" t="s">
        <v>22</v>
      </c>
      <c r="H9" s="108" t="s">
        <v>18</v>
      </c>
      <c r="I9" s="92" t="s">
        <v>21</v>
      </c>
      <c r="J9" s="104" t="s">
        <v>22</v>
      </c>
      <c r="K9" s="96" t="s">
        <v>21</v>
      </c>
      <c r="L9" s="67" t="s">
        <v>22</v>
      </c>
      <c r="M9" s="108" t="s">
        <v>18</v>
      </c>
      <c r="N9" s="92" t="s">
        <v>21</v>
      </c>
      <c r="O9" s="68" t="s">
        <v>22</v>
      </c>
      <c r="P9" s="104" t="s">
        <v>18</v>
      </c>
      <c r="Q9" s="113" t="s">
        <v>21</v>
      </c>
      <c r="R9" s="69" t="s">
        <v>128</v>
      </c>
      <c r="S9" s="114" t="s">
        <v>18</v>
      </c>
      <c r="T9" s="268"/>
    </row>
    <row r="10" spans="1:20" ht="15.75" customHeight="1" x14ac:dyDescent="0.25">
      <c r="A10" s="45"/>
      <c r="B10" s="86">
        <v>1</v>
      </c>
      <c r="C10" s="73" t="s">
        <v>82</v>
      </c>
      <c r="D10" s="74" t="s">
        <v>83</v>
      </c>
      <c r="E10" s="89">
        <v>1982</v>
      </c>
      <c r="F10" s="98">
        <v>1</v>
      </c>
      <c r="G10" s="66">
        <v>16</v>
      </c>
      <c r="H10" s="115"/>
      <c r="I10" s="130">
        <v>1</v>
      </c>
      <c r="J10" s="166">
        <v>48</v>
      </c>
      <c r="K10" s="135">
        <v>3</v>
      </c>
      <c r="L10" s="66">
        <v>20</v>
      </c>
      <c r="M10" s="87">
        <v>5</v>
      </c>
      <c r="N10" s="94">
        <v>2</v>
      </c>
      <c r="O10" s="66">
        <v>26</v>
      </c>
      <c r="P10" s="107"/>
      <c r="Q10" s="101"/>
      <c r="R10" s="81"/>
      <c r="S10" s="87"/>
      <c r="T10" s="176">
        <f t="shared" ref="T10:T27" si="0">SUM(R10:S10,O10:P10,L10:M10,J10,G10:H10)</f>
        <v>115</v>
      </c>
    </row>
    <row r="11" spans="1:20" ht="15.75" customHeight="1" x14ac:dyDescent="0.25">
      <c r="A11" s="45"/>
      <c r="B11" s="86">
        <v>2</v>
      </c>
      <c r="C11" s="73" t="s">
        <v>87</v>
      </c>
      <c r="D11" s="74" t="s">
        <v>69</v>
      </c>
      <c r="E11" s="89">
        <v>1994</v>
      </c>
      <c r="F11" s="98">
        <v>3</v>
      </c>
      <c r="G11" s="66">
        <v>10</v>
      </c>
      <c r="H11" s="115"/>
      <c r="I11" s="130">
        <v>2</v>
      </c>
      <c r="J11" s="165">
        <v>39</v>
      </c>
      <c r="K11" s="136">
        <v>1</v>
      </c>
      <c r="L11" s="66">
        <v>32</v>
      </c>
      <c r="M11" s="87"/>
      <c r="N11" s="94">
        <v>3</v>
      </c>
      <c r="O11" s="66">
        <v>20</v>
      </c>
      <c r="P11" s="107"/>
      <c r="Q11" s="101"/>
      <c r="R11" s="81"/>
      <c r="S11" s="88"/>
      <c r="T11" s="176">
        <f t="shared" si="0"/>
        <v>101</v>
      </c>
    </row>
    <row r="12" spans="1:20" ht="15.75" customHeight="1" x14ac:dyDescent="0.25">
      <c r="A12" s="45"/>
      <c r="B12" s="86">
        <v>3</v>
      </c>
      <c r="C12" s="77" t="s">
        <v>122</v>
      </c>
      <c r="D12" s="78" t="s">
        <v>124</v>
      </c>
      <c r="E12" s="89"/>
      <c r="F12" s="98">
        <v>3</v>
      </c>
      <c r="G12" s="66">
        <v>10</v>
      </c>
      <c r="H12" s="115"/>
      <c r="I12" s="130">
        <v>6</v>
      </c>
      <c r="J12" s="165">
        <v>21</v>
      </c>
      <c r="K12" s="136">
        <v>2</v>
      </c>
      <c r="L12" s="80">
        <v>26</v>
      </c>
      <c r="M12" s="87">
        <v>5</v>
      </c>
      <c r="N12" s="94">
        <v>5</v>
      </c>
      <c r="O12" s="66">
        <v>14</v>
      </c>
      <c r="P12" s="107"/>
      <c r="Q12" s="101"/>
      <c r="R12" s="81"/>
      <c r="S12" s="88"/>
      <c r="T12" s="176">
        <f t="shared" si="0"/>
        <v>76</v>
      </c>
    </row>
    <row r="13" spans="1:20" ht="15.4" customHeight="1" x14ac:dyDescent="0.25">
      <c r="A13" s="45"/>
      <c r="B13" s="86">
        <v>4</v>
      </c>
      <c r="C13" s="73" t="s">
        <v>84</v>
      </c>
      <c r="D13" s="74" t="s">
        <v>26</v>
      </c>
      <c r="E13" s="89">
        <v>1973</v>
      </c>
      <c r="F13" s="103"/>
      <c r="G13" s="80"/>
      <c r="H13" s="115"/>
      <c r="I13" s="130">
        <v>3</v>
      </c>
      <c r="J13" s="165">
        <v>30</v>
      </c>
      <c r="K13" s="136"/>
      <c r="L13" s="80"/>
      <c r="M13" s="87"/>
      <c r="N13" s="94">
        <v>3</v>
      </c>
      <c r="O13" s="66">
        <v>20</v>
      </c>
      <c r="P13" s="107"/>
      <c r="Q13" s="101"/>
      <c r="R13" s="81"/>
      <c r="S13" s="88"/>
      <c r="T13" s="176">
        <f t="shared" si="0"/>
        <v>50</v>
      </c>
    </row>
    <row r="14" spans="1:20" ht="15.4" customHeight="1" x14ac:dyDescent="0.25">
      <c r="A14" s="45"/>
      <c r="B14" s="86">
        <v>5</v>
      </c>
      <c r="C14" s="73" t="s">
        <v>80</v>
      </c>
      <c r="D14" s="74" t="s">
        <v>81</v>
      </c>
      <c r="E14" s="89">
        <v>1982</v>
      </c>
      <c r="F14" s="98">
        <v>2</v>
      </c>
      <c r="G14" s="66">
        <v>13</v>
      </c>
      <c r="H14" s="115"/>
      <c r="I14" s="130">
        <v>7</v>
      </c>
      <c r="J14" s="166">
        <v>21</v>
      </c>
      <c r="K14" s="135"/>
      <c r="L14" s="66"/>
      <c r="M14" s="87"/>
      <c r="N14" s="94">
        <v>6</v>
      </c>
      <c r="O14" s="66">
        <v>14</v>
      </c>
      <c r="P14" s="107"/>
      <c r="Q14" s="101"/>
      <c r="R14" s="81"/>
      <c r="S14" s="87"/>
      <c r="T14" s="176">
        <f t="shared" si="0"/>
        <v>48</v>
      </c>
    </row>
    <row r="15" spans="1:20" ht="15.4" customHeight="1" x14ac:dyDescent="0.25">
      <c r="A15" s="45"/>
      <c r="B15" s="86">
        <v>6</v>
      </c>
      <c r="C15" s="73" t="s">
        <v>89</v>
      </c>
      <c r="D15" s="74" t="s">
        <v>24</v>
      </c>
      <c r="E15" s="89">
        <v>1995</v>
      </c>
      <c r="F15" s="98">
        <v>5</v>
      </c>
      <c r="G15" s="66">
        <v>7</v>
      </c>
      <c r="H15" s="115"/>
      <c r="I15" s="130">
        <v>12</v>
      </c>
      <c r="J15" s="165">
        <v>12</v>
      </c>
      <c r="K15" s="136">
        <v>3</v>
      </c>
      <c r="L15" s="80">
        <v>20</v>
      </c>
      <c r="M15" s="87"/>
      <c r="N15" s="94">
        <v>11</v>
      </c>
      <c r="O15" s="66">
        <v>8</v>
      </c>
      <c r="P15" s="107"/>
      <c r="Q15" s="101"/>
      <c r="R15" s="81"/>
      <c r="S15" s="88"/>
      <c r="T15" s="176">
        <f t="shared" si="0"/>
        <v>47</v>
      </c>
    </row>
    <row r="16" spans="1:20" ht="15.4" customHeight="1" x14ac:dyDescent="0.25">
      <c r="A16" s="45"/>
      <c r="B16" s="86">
        <v>7</v>
      </c>
      <c r="C16" s="73" t="s">
        <v>88</v>
      </c>
      <c r="D16" s="74" t="s">
        <v>76</v>
      </c>
      <c r="E16" s="89">
        <v>2000</v>
      </c>
      <c r="F16" s="98"/>
      <c r="G16" s="66"/>
      <c r="H16" s="116"/>
      <c r="I16" s="131">
        <v>3</v>
      </c>
      <c r="J16" s="165">
        <v>30</v>
      </c>
      <c r="K16" s="136"/>
      <c r="L16" s="80"/>
      <c r="M16" s="87"/>
      <c r="N16" s="94">
        <v>7</v>
      </c>
      <c r="O16" s="66">
        <v>14</v>
      </c>
      <c r="P16" s="107"/>
      <c r="Q16" s="101"/>
      <c r="R16" s="81"/>
      <c r="S16" s="88"/>
      <c r="T16" s="176">
        <f t="shared" si="0"/>
        <v>44</v>
      </c>
    </row>
    <row r="17" spans="1:20" ht="15.4" customHeight="1" x14ac:dyDescent="0.25">
      <c r="A17" s="45"/>
      <c r="B17" s="86">
        <v>8</v>
      </c>
      <c r="C17" s="73" t="s">
        <v>90</v>
      </c>
      <c r="D17" s="74" t="s">
        <v>26</v>
      </c>
      <c r="E17" s="89">
        <v>1988</v>
      </c>
      <c r="F17" s="98"/>
      <c r="G17" s="66"/>
      <c r="H17" s="116"/>
      <c r="I17" s="131">
        <v>5</v>
      </c>
      <c r="J17" s="165">
        <v>21</v>
      </c>
      <c r="K17" s="136"/>
      <c r="L17" s="80"/>
      <c r="M17" s="87"/>
      <c r="N17" s="94">
        <v>8</v>
      </c>
      <c r="O17" s="66">
        <v>14</v>
      </c>
      <c r="P17" s="107"/>
      <c r="Q17" s="101"/>
      <c r="R17" s="81"/>
      <c r="S17" s="88"/>
      <c r="T17" s="176">
        <f t="shared" si="0"/>
        <v>35</v>
      </c>
    </row>
    <row r="18" spans="1:20" ht="15.4" customHeight="1" x14ac:dyDescent="0.25">
      <c r="A18" s="45"/>
      <c r="B18" s="86">
        <v>9</v>
      </c>
      <c r="C18" s="73" t="s">
        <v>86</v>
      </c>
      <c r="D18" s="74" t="s">
        <v>69</v>
      </c>
      <c r="E18" s="89">
        <v>1991</v>
      </c>
      <c r="F18" s="98"/>
      <c r="G18" s="66"/>
      <c r="H18" s="115"/>
      <c r="I18" s="130"/>
      <c r="J18" s="165"/>
      <c r="K18" s="136"/>
      <c r="L18" s="80"/>
      <c r="M18" s="88"/>
      <c r="N18" s="94">
        <v>1</v>
      </c>
      <c r="O18" s="66">
        <v>32</v>
      </c>
      <c r="P18" s="107"/>
      <c r="Q18" s="101"/>
      <c r="R18" s="81"/>
      <c r="S18" s="88"/>
      <c r="T18" s="176">
        <f t="shared" si="0"/>
        <v>32</v>
      </c>
    </row>
    <row r="19" spans="1:20" ht="15.4" customHeight="1" x14ac:dyDescent="0.25">
      <c r="A19" s="45"/>
      <c r="B19" s="86">
        <v>10</v>
      </c>
      <c r="C19" s="73" t="s">
        <v>134</v>
      </c>
      <c r="D19" s="74" t="s">
        <v>38</v>
      </c>
      <c r="E19" s="89">
        <v>2004</v>
      </c>
      <c r="F19" s="98"/>
      <c r="G19" s="66"/>
      <c r="H19" s="116"/>
      <c r="I19" s="131">
        <v>8</v>
      </c>
      <c r="J19" s="165">
        <v>21</v>
      </c>
      <c r="K19" s="136"/>
      <c r="L19" s="80"/>
      <c r="M19" s="87"/>
      <c r="N19" s="94"/>
      <c r="O19" s="66"/>
      <c r="P19" s="107"/>
      <c r="Q19" s="101"/>
      <c r="R19" s="81"/>
      <c r="S19" s="88"/>
      <c r="T19" s="176">
        <f t="shared" si="0"/>
        <v>21</v>
      </c>
    </row>
    <row r="20" spans="1:20" ht="15.4" customHeight="1" x14ac:dyDescent="0.25">
      <c r="A20" s="45"/>
      <c r="B20" s="86">
        <v>11</v>
      </c>
      <c r="C20" s="73" t="s">
        <v>85</v>
      </c>
      <c r="D20" s="74" t="s">
        <v>38</v>
      </c>
      <c r="E20" s="89">
        <v>1988</v>
      </c>
      <c r="F20" s="98"/>
      <c r="G20" s="66"/>
      <c r="H20" s="115"/>
      <c r="I20" s="130">
        <v>10</v>
      </c>
      <c r="J20" s="165">
        <v>12</v>
      </c>
      <c r="K20" s="136"/>
      <c r="L20" s="80"/>
      <c r="M20" s="87"/>
      <c r="N20" s="94">
        <v>9</v>
      </c>
      <c r="O20" s="66">
        <v>8</v>
      </c>
      <c r="P20" s="107"/>
      <c r="Q20" s="101"/>
      <c r="R20" s="81"/>
      <c r="S20" s="88"/>
      <c r="T20" s="176">
        <f t="shared" si="0"/>
        <v>20</v>
      </c>
    </row>
    <row r="21" spans="1:20" ht="15.4" customHeight="1" x14ac:dyDescent="0.25">
      <c r="A21" s="45"/>
      <c r="B21" s="86">
        <v>12</v>
      </c>
      <c r="C21" s="73" t="s">
        <v>95</v>
      </c>
      <c r="D21" s="74" t="s">
        <v>96</v>
      </c>
      <c r="E21" s="90"/>
      <c r="F21" s="103"/>
      <c r="G21" s="81"/>
      <c r="H21" s="109"/>
      <c r="I21" s="131">
        <v>11</v>
      </c>
      <c r="J21" s="165">
        <v>12</v>
      </c>
      <c r="K21" s="136"/>
      <c r="L21" s="80"/>
      <c r="M21" s="87"/>
      <c r="N21" s="94">
        <v>10</v>
      </c>
      <c r="O21" s="66">
        <v>8</v>
      </c>
      <c r="P21" s="107"/>
      <c r="Q21" s="101"/>
      <c r="R21" s="81"/>
      <c r="S21" s="88"/>
      <c r="T21" s="176">
        <f t="shared" si="0"/>
        <v>20</v>
      </c>
    </row>
    <row r="22" spans="1:20" ht="15.4" customHeight="1" x14ac:dyDescent="0.25">
      <c r="A22" s="45"/>
      <c r="B22" s="86">
        <v>13</v>
      </c>
      <c r="C22" s="73" t="s">
        <v>108</v>
      </c>
      <c r="D22" s="74" t="s">
        <v>30</v>
      </c>
      <c r="E22" s="89">
        <v>2000</v>
      </c>
      <c r="F22" s="98">
        <v>6</v>
      </c>
      <c r="G22" s="66">
        <v>7</v>
      </c>
      <c r="H22" s="115"/>
      <c r="I22" s="130">
        <v>13</v>
      </c>
      <c r="J22" s="165">
        <v>12</v>
      </c>
      <c r="K22" s="136"/>
      <c r="L22" s="80"/>
      <c r="M22" s="87"/>
      <c r="N22" s="94"/>
      <c r="O22" s="66"/>
      <c r="P22" s="107"/>
      <c r="Q22" s="101"/>
      <c r="R22" s="81"/>
      <c r="S22" s="88"/>
      <c r="T22" s="176">
        <f t="shared" si="0"/>
        <v>19</v>
      </c>
    </row>
    <row r="23" spans="1:20" ht="15.4" customHeight="1" x14ac:dyDescent="0.25">
      <c r="A23" s="45"/>
      <c r="B23" s="86">
        <v>14</v>
      </c>
      <c r="C23" s="73" t="s">
        <v>93</v>
      </c>
      <c r="D23" s="74" t="s">
        <v>38</v>
      </c>
      <c r="E23" s="89">
        <v>1969</v>
      </c>
      <c r="F23" s="98"/>
      <c r="G23" s="66"/>
      <c r="H23" s="116"/>
      <c r="I23" s="131">
        <v>9</v>
      </c>
      <c r="J23" s="165">
        <v>12</v>
      </c>
      <c r="K23" s="136"/>
      <c r="L23" s="80"/>
      <c r="M23" s="87"/>
      <c r="N23" s="94"/>
      <c r="O23" s="66"/>
      <c r="P23" s="107"/>
      <c r="Q23" s="101"/>
      <c r="R23" s="81"/>
      <c r="S23" s="88"/>
      <c r="T23" s="176">
        <f t="shared" si="0"/>
        <v>12</v>
      </c>
    </row>
    <row r="24" spans="1:20" ht="15.4" customHeight="1" x14ac:dyDescent="0.25">
      <c r="A24" s="45"/>
      <c r="B24" s="86">
        <v>15</v>
      </c>
      <c r="C24" s="77" t="s">
        <v>123</v>
      </c>
      <c r="D24" s="78" t="s">
        <v>124</v>
      </c>
      <c r="E24" s="89"/>
      <c r="F24" s="98">
        <v>7</v>
      </c>
      <c r="G24" s="66">
        <v>7</v>
      </c>
      <c r="H24" s="115"/>
      <c r="I24" s="130"/>
      <c r="J24" s="165"/>
      <c r="K24" s="136"/>
      <c r="L24" s="80"/>
      <c r="M24" s="87"/>
      <c r="N24" s="94"/>
      <c r="O24" s="66"/>
      <c r="P24" s="107"/>
      <c r="Q24" s="101"/>
      <c r="R24" s="81"/>
      <c r="S24" s="88"/>
      <c r="T24" s="176">
        <f t="shared" si="0"/>
        <v>7</v>
      </c>
    </row>
    <row r="25" spans="1:20" ht="15.4" customHeight="1" x14ac:dyDescent="0.25">
      <c r="A25" s="45"/>
      <c r="B25" s="86">
        <v>16</v>
      </c>
      <c r="C25" s="73" t="s">
        <v>92</v>
      </c>
      <c r="D25" s="74" t="s">
        <v>26</v>
      </c>
      <c r="E25" s="89">
        <v>1990</v>
      </c>
      <c r="F25" s="98"/>
      <c r="G25" s="66"/>
      <c r="H25" s="116"/>
      <c r="I25" s="131"/>
      <c r="J25" s="165"/>
      <c r="K25" s="136"/>
      <c r="L25" s="81"/>
      <c r="M25" s="87"/>
      <c r="N25" s="94"/>
      <c r="O25" s="66"/>
      <c r="P25" s="107"/>
      <c r="Q25" s="101"/>
      <c r="R25" s="81"/>
      <c r="S25" s="88"/>
      <c r="T25" s="176">
        <f t="shared" si="0"/>
        <v>0</v>
      </c>
    </row>
    <row r="26" spans="1:20" ht="15.4" customHeight="1" x14ac:dyDescent="0.25">
      <c r="A26" s="45"/>
      <c r="B26" s="122">
        <v>17</v>
      </c>
      <c r="C26" s="73" t="s">
        <v>94</v>
      </c>
      <c r="D26" s="74" t="s">
        <v>24</v>
      </c>
      <c r="E26" s="89">
        <v>1990</v>
      </c>
      <c r="F26" s="98"/>
      <c r="G26" s="66"/>
      <c r="H26" s="116"/>
      <c r="I26" s="131"/>
      <c r="J26" s="165"/>
      <c r="K26" s="136"/>
      <c r="L26" s="81"/>
      <c r="M26" s="88"/>
      <c r="N26" s="94"/>
      <c r="O26" s="66"/>
      <c r="P26" s="107"/>
      <c r="Q26" s="101"/>
      <c r="R26" s="81"/>
      <c r="S26" s="88"/>
      <c r="T26" s="176">
        <f t="shared" si="0"/>
        <v>0</v>
      </c>
    </row>
    <row r="27" spans="1:20" ht="16.899999999999999" customHeight="1" thickBot="1" x14ac:dyDescent="0.3">
      <c r="A27" s="45"/>
      <c r="B27" s="123">
        <v>18</v>
      </c>
      <c r="C27" s="124" t="s">
        <v>97</v>
      </c>
      <c r="D27" s="125" t="s">
        <v>38</v>
      </c>
      <c r="E27" s="142">
        <v>1988</v>
      </c>
      <c r="F27" s="143"/>
      <c r="G27" s="127"/>
      <c r="H27" s="164"/>
      <c r="I27" s="132"/>
      <c r="J27" s="167"/>
      <c r="K27" s="137"/>
      <c r="L27" s="162"/>
      <c r="M27" s="164"/>
      <c r="N27" s="201"/>
      <c r="O27" s="127"/>
      <c r="P27" s="168"/>
      <c r="Q27" s="169"/>
      <c r="R27" s="162"/>
      <c r="S27" s="170"/>
      <c r="T27" s="177">
        <f t="shared" si="0"/>
        <v>0</v>
      </c>
    </row>
    <row r="28" spans="1:20" ht="16.899999999999999" customHeight="1" thickBot="1" x14ac:dyDescent="0.3">
      <c r="A28" s="2"/>
      <c r="B28" s="119"/>
      <c r="C28" s="43"/>
      <c r="D28" s="43"/>
      <c r="E28" s="44"/>
      <c r="F28" s="119"/>
      <c r="G28" s="42"/>
      <c r="H28" s="42"/>
      <c r="I28" s="42"/>
      <c r="J28" s="42"/>
      <c r="K28" s="42"/>
      <c r="L28" s="42"/>
      <c r="M28" s="52"/>
      <c r="N28" s="42"/>
      <c r="O28" s="42"/>
      <c r="P28" s="42"/>
      <c r="Q28" s="42"/>
      <c r="R28" s="42"/>
      <c r="S28" s="42"/>
      <c r="T28" s="42"/>
    </row>
    <row r="29" spans="1:20" ht="16.899999999999999" customHeight="1" thickBot="1" x14ac:dyDescent="0.3">
      <c r="A29" s="2"/>
      <c r="B29" s="40"/>
      <c r="C29" s="256" t="s">
        <v>52</v>
      </c>
      <c r="D29" s="257"/>
      <c r="E29" s="31" t="s">
        <v>53</v>
      </c>
      <c r="F29" s="30"/>
      <c r="G29" s="2"/>
      <c r="H29" s="2"/>
      <c r="I29" s="2"/>
      <c r="J29" s="2"/>
      <c r="K29" s="2"/>
      <c r="L29" s="2"/>
      <c r="M29" s="13"/>
      <c r="N29" s="2"/>
      <c r="O29" s="2"/>
      <c r="P29" s="2"/>
      <c r="Q29" s="2"/>
      <c r="R29" s="2"/>
      <c r="S29" s="2"/>
      <c r="T29" s="2"/>
    </row>
    <row r="30" spans="1:20" ht="15.75" customHeight="1" x14ac:dyDescent="0.25">
      <c r="A30" s="2"/>
      <c r="B30" s="6"/>
      <c r="C30" s="227" t="s">
        <v>54</v>
      </c>
      <c r="D30" s="228"/>
      <c r="E30" s="32">
        <v>1.5</v>
      </c>
      <c r="F30" s="3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4" customHeight="1" x14ac:dyDescent="0.25">
      <c r="A31" s="2"/>
      <c r="B31" s="6"/>
      <c r="C31" s="229" t="s">
        <v>118</v>
      </c>
      <c r="D31" s="230"/>
      <c r="E31" s="33">
        <v>1</v>
      </c>
      <c r="F31" s="3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4" customHeight="1" x14ac:dyDescent="0.25">
      <c r="A32" s="2"/>
      <c r="B32" s="6"/>
      <c r="C32" s="229" t="s">
        <v>117</v>
      </c>
      <c r="D32" s="230"/>
      <c r="E32" s="33">
        <v>0.5</v>
      </c>
      <c r="F32" s="3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6.899999999999999" customHeight="1" thickBot="1" x14ac:dyDescent="0.3">
      <c r="A33" s="2"/>
      <c r="B33" s="6"/>
      <c r="C33" s="27" t="s">
        <v>55</v>
      </c>
      <c r="D33" s="34"/>
      <c r="E33" s="35">
        <v>1</v>
      </c>
      <c r="F33" s="3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</sheetData>
  <sortState xmlns:xlrd2="http://schemas.microsoft.com/office/spreadsheetml/2017/richdata2" ref="C10:T27">
    <sortCondition descending="1" ref="T10:T27"/>
  </sortState>
  <mergeCells count="20">
    <mergeCell ref="K7:M7"/>
    <mergeCell ref="K8:M8"/>
    <mergeCell ref="F7:H7"/>
    <mergeCell ref="T7:T9"/>
    <mergeCell ref="F8:H8"/>
    <mergeCell ref="N8:P8"/>
    <mergeCell ref="Q8:S8"/>
    <mergeCell ref="N7:P7"/>
    <mergeCell ref="Q7:S7"/>
    <mergeCell ref="C2:D2"/>
    <mergeCell ref="C32:D32"/>
    <mergeCell ref="I7:J7"/>
    <mergeCell ref="I8:J8"/>
    <mergeCell ref="B7:B9"/>
    <mergeCell ref="C7:C9"/>
    <mergeCell ref="D7:D9"/>
    <mergeCell ref="E7:E9"/>
    <mergeCell ref="C30:D30"/>
    <mergeCell ref="C31:D31"/>
    <mergeCell ref="C29:D29"/>
  </mergeCells>
  <pageMargins left="0.7" right="0.7" top="0.75" bottom="0.75" header="0.3" footer="0.3"/>
  <pageSetup scale="57" orientation="landscape" r:id="rId1"/>
  <headerFooter>
    <oddFooter>&amp;C&amp;"Helvetica Neue,Regular"&amp;12&amp;K000000&amp;P</oddFooter>
  </headerFooter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T34"/>
  <sheetViews>
    <sheetView showGridLines="0" zoomScale="85" zoomScaleNormal="85" zoomScaleSheetLayoutView="91" workbookViewId="0">
      <selection activeCell="B1" sqref="B1:T34"/>
    </sheetView>
  </sheetViews>
  <sheetFormatPr defaultColWidth="10.75" defaultRowHeight="16.149999999999999" customHeight="1" x14ac:dyDescent="0.25"/>
  <cols>
    <col min="1" max="1" width="1.75" style="1" customWidth="1"/>
    <col min="2" max="2" width="4.75" style="1" customWidth="1"/>
    <col min="3" max="3" width="22.25" style="1" customWidth="1"/>
    <col min="4" max="4" width="10.75" style="1" customWidth="1"/>
    <col min="5" max="5" width="13.25" style="1" customWidth="1"/>
    <col min="6" max="19" width="10.625" style="1" customWidth="1"/>
    <col min="20" max="24" width="10.75" style="1" customWidth="1"/>
    <col min="25" max="16384" width="10.75" style="1"/>
  </cols>
  <sheetData>
    <row r="1" spans="1:20" ht="16.899999999999999" customHeight="1" thickBot="1" x14ac:dyDescent="0.3">
      <c r="A1" s="2"/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5"/>
      <c r="O1" s="5"/>
      <c r="P1" s="2"/>
      <c r="Q1" s="2"/>
      <c r="R1" s="2"/>
      <c r="S1" s="2"/>
      <c r="T1" s="2"/>
    </row>
    <row r="2" spans="1:20" ht="19.149999999999999" customHeight="1" x14ac:dyDescent="0.3">
      <c r="A2" s="2"/>
      <c r="B2" s="6"/>
      <c r="C2" s="209" t="s">
        <v>0</v>
      </c>
      <c r="D2" s="210"/>
      <c r="E2" s="41"/>
      <c r="F2" s="59" t="s">
        <v>1</v>
      </c>
      <c r="G2" s="8">
        <v>1</v>
      </c>
      <c r="H2" s="8">
        <v>2</v>
      </c>
      <c r="I2" s="9" t="s">
        <v>2</v>
      </c>
      <c r="J2" s="9" t="s">
        <v>3</v>
      </c>
      <c r="K2" s="9" t="s">
        <v>4</v>
      </c>
      <c r="L2" s="61" t="s">
        <v>131</v>
      </c>
      <c r="M2" s="10" t="s">
        <v>5</v>
      </c>
      <c r="N2" s="11"/>
      <c r="O2" s="11"/>
      <c r="P2" s="12"/>
      <c r="Q2" s="13"/>
      <c r="R2" s="13"/>
      <c r="S2" s="13"/>
      <c r="T2" s="13"/>
    </row>
    <row r="3" spans="1:20" ht="16.899999999999999" customHeight="1" thickBot="1" x14ac:dyDescent="0.3">
      <c r="A3" s="2"/>
      <c r="B3" s="6"/>
      <c r="C3" s="14" t="s">
        <v>6</v>
      </c>
      <c r="D3" s="15" t="s">
        <v>109</v>
      </c>
      <c r="E3" s="7"/>
      <c r="F3" s="60" t="s">
        <v>8</v>
      </c>
      <c r="G3" s="16">
        <v>32</v>
      </c>
      <c r="H3" s="16">
        <v>26</v>
      </c>
      <c r="I3" s="16">
        <v>20</v>
      </c>
      <c r="J3" s="17" t="s">
        <v>9</v>
      </c>
      <c r="K3" s="16">
        <v>8</v>
      </c>
      <c r="L3" s="62">
        <v>4</v>
      </c>
      <c r="M3" s="18">
        <v>2</v>
      </c>
      <c r="N3" s="19"/>
      <c r="O3" s="19"/>
      <c r="P3" s="20"/>
      <c r="Q3" s="21"/>
      <c r="R3" s="21"/>
      <c r="S3" s="21"/>
      <c r="T3" s="21"/>
    </row>
    <row r="4" spans="1:20" ht="15.75" customHeight="1" x14ac:dyDescent="0.25">
      <c r="A4" s="2"/>
      <c r="B4" s="6"/>
      <c r="C4" s="22" t="s">
        <v>10</v>
      </c>
      <c r="D4" s="23" t="s">
        <v>11</v>
      </c>
      <c r="E4" s="24"/>
      <c r="F4" s="25"/>
      <c r="G4" s="25"/>
      <c r="H4" s="25"/>
      <c r="I4" s="25"/>
      <c r="J4" s="25"/>
      <c r="K4" s="25"/>
      <c r="L4" s="25"/>
      <c r="M4" s="25"/>
      <c r="N4" s="26"/>
      <c r="O4" s="26"/>
      <c r="P4" s="2"/>
      <c r="Q4" s="2"/>
      <c r="R4" s="2"/>
      <c r="S4" s="2"/>
      <c r="T4" s="2"/>
    </row>
    <row r="5" spans="1:20" ht="16.899999999999999" customHeight="1" thickBot="1" x14ac:dyDescent="0.3">
      <c r="A5" s="2"/>
      <c r="B5" s="6"/>
      <c r="C5" s="27" t="s">
        <v>12</v>
      </c>
      <c r="D5" s="28" t="s">
        <v>13</v>
      </c>
      <c r="E5" s="2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.899999999999999" customHeight="1" thickBot="1" x14ac:dyDescent="0.3">
      <c r="A6" s="2"/>
      <c r="B6" s="47"/>
      <c r="C6" s="70" t="s">
        <v>116</v>
      </c>
      <c r="D6" s="71"/>
      <c r="E6" s="72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ht="15.4" customHeight="1" x14ac:dyDescent="0.25">
      <c r="A7" s="45"/>
      <c r="B7" s="250" t="s">
        <v>14</v>
      </c>
      <c r="C7" s="252" t="s">
        <v>15</v>
      </c>
      <c r="D7" s="254" t="s">
        <v>16</v>
      </c>
      <c r="E7" s="248" t="s">
        <v>17</v>
      </c>
      <c r="F7" s="217" t="s">
        <v>126</v>
      </c>
      <c r="G7" s="218"/>
      <c r="H7" s="244"/>
      <c r="I7" s="223" t="s">
        <v>112</v>
      </c>
      <c r="J7" s="224"/>
      <c r="K7" s="217" t="s">
        <v>117</v>
      </c>
      <c r="L7" s="218"/>
      <c r="M7" s="219"/>
      <c r="N7" s="223" t="s">
        <v>19</v>
      </c>
      <c r="O7" s="218"/>
      <c r="P7" s="247"/>
      <c r="Q7" s="235" t="s">
        <v>132</v>
      </c>
      <c r="R7" s="236"/>
      <c r="S7" s="237"/>
      <c r="T7" s="259" t="s">
        <v>20</v>
      </c>
    </row>
    <row r="8" spans="1:20" ht="15.4" customHeight="1" x14ac:dyDescent="0.25">
      <c r="A8" s="45"/>
      <c r="B8" s="251"/>
      <c r="C8" s="253"/>
      <c r="D8" s="255"/>
      <c r="E8" s="249"/>
      <c r="F8" s="241" t="s">
        <v>111</v>
      </c>
      <c r="G8" s="242"/>
      <c r="H8" s="243"/>
      <c r="I8" s="225" t="s">
        <v>113</v>
      </c>
      <c r="J8" s="226"/>
      <c r="K8" s="220" t="s">
        <v>130</v>
      </c>
      <c r="L8" s="221"/>
      <c r="M8" s="222"/>
      <c r="N8" s="225" t="s">
        <v>114</v>
      </c>
      <c r="O8" s="221"/>
      <c r="P8" s="226"/>
      <c r="Q8" s="238" t="s">
        <v>115</v>
      </c>
      <c r="R8" s="239"/>
      <c r="S8" s="240"/>
      <c r="T8" s="260"/>
    </row>
    <row r="9" spans="1:20" ht="16.899999999999999" customHeight="1" thickBot="1" x14ac:dyDescent="0.3">
      <c r="A9" s="45"/>
      <c r="B9" s="251"/>
      <c r="C9" s="253"/>
      <c r="D9" s="255"/>
      <c r="E9" s="249"/>
      <c r="F9" s="96" t="s">
        <v>21</v>
      </c>
      <c r="G9" s="68" t="s">
        <v>22</v>
      </c>
      <c r="H9" s="108" t="s">
        <v>18</v>
      </c>
      <c r="I9" s="92" t="s">
        <v>21</v>
      </c>
      <c r="J9" s="104" t="s">
        <v>22</v>
      </c>
      <c r="K9" s="96" t="s">
        <v>21</v>
      </c>
      <c r="L9" s="67" t="s">
        <v>22</v>
      </c>
      <c r="M9" s="108" t="s">
        <v>18</v>
      </c>
      <c r="N9" s="92" t="s">
        <v>21</v>
      </c>
      <c r="O9" s="68" t="s">
        <v>22</v>
      </c>
      <c r="P9" s="104" t="s">
        <v>18</v>
      </c>
      <c r="Q9" s="113" t="s">
        <v>21</v>
      </c>
      <c r="R9" s="69" t="s">
        <v>128</v>
      </c>
      <c r="S9" s="114" t="s">
        <v>18</v>
      </c>
      <c r="T9" s="266"/>
    </row>
    <row r="10" spans="1:20" ht="15.75" customHeight="1" x14ac:dyDescent="0.25">
      <c r="A10" s="45"/>
      <c r="B10" s="86">
        <v>1</v>
      </c>
      <c r="C10" s="73" t="s">
        <v>25</v>
      </c>
      <c r="D10" s="74" t="s">
        <v>26</v>
      </c>
      <c r="E10" s="89">
        <v>1996</v>
      </c>
      <c r="F10" s="98">
        <v>1</v>
      </c>
      <c r="G10" s="66">
        <v>16</v>
      </c>
      <c r="H10" s="115"/>
      <c r="I10" s="130">
        <v>1</v>
      </c>
      <c r="J10" s="105">
        <v>48</v>
      </c>
      <c r="K10" s="135">
        <v>1</v>
      </c>
      <c r="L10" s="66">
        <v>32</v>
      </c>
      <c r="M10" s="99"/>
      <c r="N10" s="130">
        <v>1</v>
      </c>
      <c r="O10" s="66">
        <v>32</v>
      </c>
      <c r="P10" s="105"/>
      <c r="Q10" s="101"/>
      <c r="R10" s="81"/>
      <c r="S10" s="99"/>
      <c r="T10" s="180">
        <f t="shared" ref="T10:T24" si="0">SUM(R10:S10,O10:P10,L10:M10,J10,G10:H10)</f>
        <v>128</v>
      </c>
    </row>
    <row r="11" spans="1:20" ht="15.75" customHeight="1" x14ac:dyDescent="0.25">
      <c r="A11" s="45"/>
      <c r="B11" s="86">
        <v>2</v>
      </c>
      <c r="C11" s="73" t="s">
        <v>31</v>
      </c>
      <c r="D11" s="74" t="s">
        <v>26</v>
      </c>
      <c r="E11" s="89">
        <v>1986</v>
      </c>
      <c r="F11" s="98">
        <v>2</v>
      </c>
      <c r="G11" s="66">
        <v>13</v>
      </c>
      <c r="H11" s="115"/>
      <c r="I11" s="130">
        <v>3</v>
      </c>
      <c r="J11" s="105">
        <v>30</v>
      </c>
      <c r="K11" s="135">
        <v>2</v>
      </c>
      <c r="L11" s="66">
        <v>26</v>
      </c>
      <c r="M11" s="99"/>
      <c r="N11" s="130">
        <v>3</v>
      </c>
      <c r="O11" s="66">
        <v>20</v>
      </c>
      <c r="P11" s="105"/>
      <c r="Q11" s="101"/>
      <c r="R11" s="81"/>
      <c r="S11" s="99"/>
      <c r="T11" s="176">
        <f t="shared" si="0"/>
        <v>89</v>
      </c>
    </row>
    <row r="12" spans="1:20" ht="15.75" customHeight="1" x14ac:dyDescent="0.25">
      <c r="A12" s="45"/>
      <c r="B12" s="86">
        <v>3</v>
      </c>
      <c r="C12" s="73" t="s">
        <v>23</v>
      </c>
      <c r="D12" s="74" t="s">
        <v>24</v>
      </c>
      <c r="E12" s="89">
        <v>1987</v>
      </c>
      <c r="F12" s="98">
        <v>3</v>
      </c>
      <c r="G12" s="66">
        <v>10</v>
      </c>
      <c r="H12" s="115"/>
      <c r="I12" s="130">
        <v>2</v>
      </c>
      <c r="J12" s="105">
        <v>39</v>
      </c>
      <c r="K12" s="135"/>
      <c r="L12" s="66"/>
      <c r="M12" s="99"/>
      <c r="N12" s="130">
        <v>2</v>
      </c>
      <c r="O12" s="66">
        <v>26</v>
      </c>
      <c r="P12" s="105"/>
      <c r="Q12" s="101"/>
      <c r="R12" s="81"/>
      <c r="S12" s="99"/>
      <c r="T12" s="176">
        <f t="shared" si="0"/>
        <v>75</v>
      </c>
    </row>
    <row r="13" spans="1:20" ht="15.75" customHeight="1" x14ac:dyDescent="0.25">
      <c r="A13" s="45"/>
      <c r="B13" s="86">
        <v>4</v>
      </c>
      <c r="C13" s="73" t="s">
        <v>29</v>
      </c>
      <c r="D13" s="74" t="s">
        <v>30</v>
      </c>
      <c r="E13" s="89">
        <v>1993</v>
      </c>
      <c r="F13" s="98">
        <v>7</v>
      </c>
      <c r="G13" s="66">
        <v>7</v>
      </c>
      <c r="H13" s="115"/>
      <c r="I13" s="130">
        <v>9</v>
      </c>
      <c r="J13" s="105">
        <v>12</v>
      </c>
      <c r="K13" s="136">
        <v>3</v>
      </c>
      <c r="L13" s="80">
        <v>20</v>
      </c>
      <c r="M13" s="99">
        <v>5</v>
      </c>
      <c r="N13" s="130">
        <v>3</v>
      </c>
      <c r="O13" s="66">
        <v>26</v>
      </c>
      <c r="P13" s="105"/>
      <c r="Q13" s="101"/>
      <c r="R13" s="81"/>
      <c r="S13" s="102"/>
      <c r="T13" s="176">
        <f t="shared" si="0"/>
        <v>70</v>
      </c>
    </row>
    <row r="14" spans="1:20" ht="15.4" customHeight="1" x14ac:dyDescent="0.25">
      <c r="A14" s="45"/>
      <c r="B14" s="86">
        <v>5</v>
      </c>
      <c r="C14" s="73" t="s">
        <v>41</v>
      </c>
      <c r="D14" s="74" t="s">
        <v>34</v>
      </c>
      <c r="E14" s="91">
        <v>1991</v>
      </c>
      <c r="F14" s="103">
        <v>9</v>
      </c>
      <c r="G14" s="82">
        <v>4</v>
      </c>
      <c r="H14" s="115"/>
      <c r="I14" s="130">
        <v>11</v>
      </c>
      <c r="J14" s="105">
        <v>12</v>
      </c>
      <c r="K14" s="135">
        <v>3</v>
      </c>
      <c r="L14" s="66">
        <v>20</v>
      </c>
      <c r="M14" s="99">
        <v>5</v>
      </c>
      <c r="N14" s="130">
        <v>8</v>
      </c>
      <c r="O14" s="66">
        <v>14</v>
      </c>
      <c r="P14" s="105"/>
      <c r="Q14" s="101"/>
      <c r="R14" s="81"/>
      <c r="S14" s="99"/>
      <c r="T14" s="176">
        <f t="shared" si="0"/>
        <v>55</v>
      </c>
    </row>
    <row r="15" spans="1:20" ht="15.4" customHeight="1" x14ac:dyDescent="0.25">
      <c r="A15" s="45"/>
      <c r="B15" s="86">
        <v>6</v>
      </c>
      <c r="C15" s="73" t="s">
        <v>48</v>
      </c>
      <c r="D15" s="74" t="s">
        <v>26</v>
      </c>
      <c r="E15" s="89">
        <v>1994</v>
      </c>
      <c r="F15" s="98">
        <v>3</v>
      </c>
      <c r="G15" s="66">
        <v>10</v>
      </c>
      <c r="H15" s="115"/>
      <c r="I15" s="130">
        <v>3</v>
      </c>
      <c r="J15" s="105">
        <v>30</v>
      </c>
      <c r="K15" s="135"/>
      <c r="L15" s="66"/>
      <c r="M15" s="99"/>
      <c r="N15" s="130">
        <v>6</v>
      </c>
      <c r="O15" s="66">
        <v>14</v>
      </c>
      <c r="P15" s="105"/>
      <c r="Q15" s="101"/>
      <c r="R15" s="81"/>
      <c r="S15" s="99"/>
      <c r="T15" s="176">
        <f t="shared" si="0"/>
        <v>54</v>
      </c>
    </row>
    <row r="16" spans="1:20" ht="15.4" customHeight="1" x14ac:dyDescent="0.25">
      <c r="A16" s="45"/>
      <c r="B16" s="86">
        <v>7</v>
      </c>
      <c r="C16" s="73" t="s">
        <v>32</v>
      </c>
      <c r="D16" s="74" t="s">
        <v>30</v>
      </c>
      <c r="E16" s="89">
        <v>1986</v>
      </c>
      <c r="F16" s="98">
        <v>8</v>
      </c>
      <c r="G16" s="66">
        <v>7</v>
      </c>
      <c r="H16" s="115"/>
      <c r="I16" s="130">
        <v>12</v>
      </c>
      <c r="J16" s="106">
        <v>12</v>
      </c>
      <c r="K16" s="135">
        <v>7</v>
      </c>
      <c r="L16" s="66">
        <v>14</v>
      </c>
      <c r="M16" s="99">
        <v>5</v>
      </c>
      <c r="N16" s="131">
        <v>7</v>
      </c>
      <c r="O16" s="80">
        <v>14</v>
      </c>
      <c r="P16" s="105"/>
      <c r="Q16" s="101"/>
      <c r="R16" s="81"/>
      <c r="S16" s="99"/>
      <c r="T16" s="176">
        <f t="shared" si="0"/>
        <v>52</v>
      </c>
    </row>
    <row r="17" spans="1:20" ht="15.4" customHeight="1" x14ac:dyDescent="0.25">
      <c r="A17" s="45"/>
      <c r="B17" s="86">
        <v>8</v>
      </c>
      <c r="C17" s="73" t="s">
        <v>35</v>
      </c>
      <c r="D17" s="74" t="s">
        <v>34</v>
      </c>
      <c r="E17" s="89">
        <v>2004</v>
      </c>
      <c r="F17" s="98">
        <v>5</v>
      </c>
      <c r="G17" s="66">
        <v>7</v>
      </c>
      <c r="H17" s="115"/>
      <c r="I17" s="130">
        <v>8</v>
      </c>
      <c r="J17" s="105">
        <v>21</v>
      </c>
      <c r="K17" s="135">
        <v>5</v>
      </c>
      <c r="L17" s="66">
        <v>14</v>
      </c>
      <c r="M17" s="99">
        <v>5</v>
      </c>
      <c r="N17" s="130"/>
      <c r="O17" s="66"/>
      <c r="P17" s="105"/>
      <c r="Q17" s="101"/>
      <c r="R17" s="81"/>
      <c r="S17" s="99"/>
      <c r="T17" s="176">
        <f t="shared" si="0"/>
        <v>47</v>
      </c>
    </row>
    <row r="18" spans="1:20" ht="15.4" customHeight="1" x14ac:dyDescent="0.25">
      <c r="A18" s="45"/>
      <c r="B18" s="86">
        <v>9</v>
      </c>
      <c r="C18" s="77" t="s">
        <v>37</v>
      </c>
      <c r="D18" s="78" t="s">
        <v>38</v>
      </c>
      <c r="E18" s="89">
        <v>2000</v>
      </c>
      <c r="F18" s="98">
        <v>10</v>
      </c>
      <c r="G18" s="66">
        <v>4</v>
      </c>
      <c r="H18" s="115"/>
      <c r="I18" s="130">
        <v>13</v>
      </c>
      <c r="J18" s="105">
        <v>12</v>
      </c>
      <c r="K18" s="135">
        <v>6</v>
      </c>
      <c r="L18" s="66">
        <v>14</v>
      </c>
      <c r="M18" s="99">
        <v>5</v>
      </c>
      <c r="N18" s="130">
        <v>9</v>
      </c>
      <c r="O18" s="66">
        <v>8</v>
      </c>
      <c r="P18" s="105"/>
      <c r="Q18" s="101"/>
      <c r="R18" s="81"/>
      <c r="S18" s="99"/>
      <c r="T18" s="176">
        <f t="shared" si="0"/>
        <v>43</v>
      </c>
    </row>
    <row r="19" spans="1:20" ht="15.4" customHeight="1" x14ac:dyDescent="0.25">
      <c r="A19" s="45"/>
      <c r="B19" s="86">
        <v>10</v>
      </c>
      <c r="C19" s="73" t="s">
        <v>110</v>
      </c>
      <c r="D19" s="74" t="s">
        <v>38</v>
      </c>
      <c r="E19" s="89">
        <v>1984</v>
      </c>
      <c r="F19" s="98"/>
      <c r="G19" s="66"/>
      <c r="H19" s="116"/>
      <c r="I19" s="131">
        <v>10</v>
      </c>
      <c r="J19" s="106">
        <v>12</v>
      </c>
      <c r="K19" s="135">
        <v>8</v>
      </c>
      <c r="L19" s="66">
        <v>14</v>
      </c>
      <c r="M19" s="102">
        <v>5</v>
      </c>
      <c r="N19" s="131">
        <v>10</v>
      </c>
      <c r="O19" s="80">
        <v>8</v>
      </c>
      <c r="P19" s="105"/>
      <c r="Q19" s="101"/>
      <c r="R19" s="81"/>
      <c r="S19" s="99"/>
      <c r="T19" s="176">
        <f t="shared" si="0"/>
        <v>39</v>
      </c>
    </row>
    <row r="20" spans="1:20" ht="15.4" customHeight="1" x14ac:dyDescent="0.25">
      <c r="A20" s="45"/>
      <c r="B20" s="86">
        <v>11</v>
      </c>
      <c r="C20" s="77" t="s">
        <v>67</v>
      </c>
      <c r="D20" s="78" t="s">
        <v>30</v>
      </c>
      <c r="E20" s="89"/>
      <c r="F20" s="98">
        <v>11</v>
      </c>
      <c r="G20" s="66">
        <v>4</v>
      </c>
      <c r="H20" s="115"/>
      <c r="I20" s="130">
        <v>14</v>
      </c>
      <c r="J20" s="105">
        <v>12</v>
      </c>
      <c r="K20" s="135">
        <v>11</v>
      </c>
      <c r="L20" s="66">
        <v>8</v>
      </c>
      <c r="M20" s="99">
        <v>5</v>
      </c>
      <c r="N20" s="130">
        <v>11</v>
      </c>
      <c r="O20" s="66">
        <v>8</v>
      </c>
      <c r="P20" s="105"/>
      <c r="Q20" s="101"/>
      <c r="R20" s="81"/>
      <c r="S20" s="99"/>
      <c r="T20" s="176">
        <f t="shared" si="0"/>
        <v>37</v>
      </c>
    </row>
    <row r="21" spans="1:20" ht="15.4" customHeight="1" x14ac:dyDescent="0.25">
      <c r="A21" s="45"/>
      <c r="B21" s="86">
        <v>12</v>
      </c>
      <c r="C21" s="77" t="s">
        <v>120</v>
      </c>
      <c r="D21" s="78" t="s">
        <v>125</v>
      </c>
      <c r="E21" s="89"/>
      <c r="F21" s="98">
        <v>12</v>
      </c>
      <c r="G21" s="66">
        <v>4</v>
      </c>
      <c r="H21" s="115"/>
      <c r="I21" s="130">
        <v>14</v>
      </c>
      <c r="J21" s="105">
        <v>12</v>
      </c>
      <c r="K21" s="135">
        <v>9</v>
      </c>
      <c r="L21" s="66">
        <v>8</v>
      </c>
      <c r="M21" s="99">
        <v>5</v>
      </c>
      <c r="N21" s="131">
        <v>12</v>
      </c>
      <c r="O21" s="80">
        <v>8</v>
      </c>
      <c r="P21" s="105"/>
      <c r="Q21" s="101"/>
      <c r="R21" s="81"/>
      <c r="S21" s="99"/>
      <c r="T21" s="176">
        <f t="shared" si="0"/>
        <v>37</v>
      </c>
    </row>
    <row r="22" spans="1:20" ht="15.4" customHeight="1" x14ac:dyDescent="0.25">
      <c r="A22" s="45"/>
      <c r="B22" s="86">
        <v>13</v>
      </c>
      <c r="C22" s="73" t="s">
        <v>27</v>
      </c>
      <c r="D22" s="74" t="s">
        <v>28</v>
      </c>
      <c r="E22" s="89">
        <v>1983</v>
      </c>
      <c r="F22" s="98">
        <v>6</v>
      </c>
      <c r="G22" s="66">
        <v>7</v>
      </c>
      <c r="H22" s="115"/>
      <c r="I22" s="130">
        <v>5</v>
      </c>
      <c r="J22" s="105">
        <v>21</v>
      </c>
      <c r="K22" s="135"/>
      <c r="L22" s="66"/>
      <c r="M22" s="99"/>
      <c r="N22" s="130"/>
      <c r="O22" s="66"/>
      <c r="P22" s="105"/>
      <c r="Q22" s="101"/>
      <c r="R22" s="81"/>
      <c r="S22" s="99"/>
      <c r="T22" s="176">
        <f t="shared" si="0"/>
        <v>28</v>
      </c>
    </row>
    <row r="23" spans="1:20" ht="15.4" customHeight="1" x14ac:dyDescent="0.25">
      <c r="A23" s="45"/>
      <c r="B23" s="86">
        <v>14</v>
      </c>
      <c r="C23" s="73" t="s">
        <v>44</v>
      </c>
      <c r="D23" s="74" t="s">
        <v>24</v>
      </c>
      <c r="E23" s="89">
        <v>2000</v>
      </c>
      <c r="F23" s="98"/>
      <c r="G23" s="66"/>
      <c r="H23" s="116"/>
      <c r="I23" s="131">
        <v>6</v>
      </c>
      <c r="J23" s="106">
        <v>21</v>
      </c>
      <c r="K23" s="135"/>
      <c r="L23" s="66"/>
      <c r="M23" s="99"/>
      <c r="N23" s="130"/>
      <c r="O23" s="66"/>
      <c r="P23" s="105"/>
      <c r="Q23" s="101"/>
      <c r="R23" s="81"/>
      <c r="S23" s="99"/>
      <c r="T23" s="176">
        <f t="shared" si="0"/>
        <v>21</v>
      </c>
    </row>
    <row r="24" spans="1:20" ht="15.4" customHeight="1" x14ac:dyDescent="0.25">
      <c r="A24" s="45"/>
      <c r="B24" s="86">
        <v>15</v>
      </c>
      <c r="C24" s="73" t="s">
        <v>46</v>
      </c>
      <c r="D24" s="74" t="s">
        <v>24</v>
      </c>
      <c r="E24" s="89">
        <v>1995</v>
      </c>
      <c r="F24" s="98"/>
      <c r="G24" s="66"/>
      <c r="H24" s="116"/>
      <c r="I24" s="131">
        <v>7</v>
      </c>
      <c r="J24" s="106">
        <v>21</v>
      </c>
      <c r="K24" s="135"/>
      <c r="L24" s="66"/>
      <c r="M24" s="99"/>
      <c r="N24" s="130"/>
      <c r="O24" s="66"/>
      <c r="P24" s="105"/>
      <c r="Q24" s="101"/>
      <c r="R24" s="81"/>
      <c r="S24" s="99"/>
      <c r="T24" s="176">
        <f t="shared" si="0"/>
        <v>21</v>
      </c>
    </row>
    <row r="25" spans="1:20" ht="15.4" customHeight="1" x14ac:dyDescent="0.25">
      <c r="A25" s="45"/>
      <c r="B25" s="86">
        <v>16</v>
      </c>
      <c r="C25" s="73" t="s">
        <v>33</v>
      </c>
      <c r="D25" s="74" t="s">
        <v>34</v>
      </c>
      <c r="E25" s="91"/>
      <c r="F25" s="101"/>
      <c r="G25" s="81"/>
      <c r="H25" s="116"/>
      <c r="I25" s="175"/>
      <c r="J25" s="106"/>
      <c r="K25" s="136"/>
      <c r="L25" s="80"/>
      <c r="M25" s="102"/>
      <c r="N25" s="130">
        <v>5</v>
      </c>
      <c r="O25" s="66"/>
      <c r="P25" s="105"/>
      <c r="Q25" s="101"/>
      <c r="R25" s="81"/>
      <c r="S25" s="102"/>
      <c r="T25" s="176">
        <v>14</v>
      </c>
    </row>
    <row r="26" spans="1:20" ht="15.4" customHeight="1" x14ac:dyDescent="0.25">
      <c r="A26" s="45"/>
      <c r="B26" s="86">
        <v>17</v>
      </c>
      <c r="C26" s="73" t="s">
        <v>40</v>
      </c>
      <c r="D26" s="74" t="s">
        <v>30</v>
      </c>
      <c r="E26" s="89">
        <v>1982</v>
      </c>
      <c r="F26" s="98"/>
      <c r="G26" s="66"/>
      <c r="H26" s="115"/>
      <c r="I26" s="130"/>
      <c r="J26" s="105"/>
      <c r="K26" s="135">
        <v>10</v>
      </c>
      <c r="L26" s="66">
        <v>8</v>
      </c>
      <c r="M26" s="99">
        <v>5</v>
      </c>
      <c r="N26" s="131"/>
      <c r="O26" s="80"/>
      <c r="P26" s="105"/>
      <c r="Q26" s="101"/>
      <c r="R26" s="81"/>
      <c r="S26" s="99"/>
      <c r="T26" s="176">
        <f>SUM(R26:S26,O26:P26,L26:M26,J26,G26:H26)</f>
        <v>13</v>
      </c>
    </row>
    <row r="27" spans="1:20" ht="15.4" customHeight="1" x14ac:dyDescent="0.25">
      <c r="A27" s="45"/>
      <c r="B27" s="86">
        <v>18</v>
      </c>
      <c r="C27" s="73" t="s">
        <v>36</v>
      </c>
      <c r="D27" s="74" t="s">
        <v>26</v>
      </c>
      <c r="E27" s="89">
        <v>2006</v>
      </c>
      <c r="F27" s="98"/>
      <c r="G27" s="66"/>
      <c r="H27" s="115"/>
      <c r="I27" s="130"/>
      <c r="J27" s="105"/>
      <c r="K27" s="136"/>
      <c r="L27" s="80"/>
      <c r="M27" s="99"/>
      <c r="N27" s="131"/>
      <c r="O27" s="80"/>
      <c r="P27" s="105"/>
      <c r="Q27" s="101"/>
      <c r="R27" s="81"/>
      <c r="S27" s="102"/>
      <c r="T27" s="176">
        <f>SUM(R27:S27,O27:P27,L27:M27,J27,G27:H27)</f>
        <v>0</v>
      </c>
    </row>
    <row r="28" spans="1:20" ht="16.899999999999999" customHeight="1" thickBot="1" x14ac:dyDescent="0.3">
      <c r="A28" s="45"/>
      <c r="B28" s="86">
        <v>19</v>
      </c>
      <c r="C28" s="124" t="s">
        <v>45</v>
      </c>
      <c r="D28" s="125" t="s">
        <v>38</v>
      </c>
      <c r="E28" s="142">
        <v>2001</v>
      </c>
      <c r="F28" s="143"/>
      <c r="G28" s="127"/>
      <c r="H28" s="164"/>
      <c r="I28" s="181"/>
      <c r="J28" s="178"/>
      <c r="K28" s="137"/>
      <c r="L28" s="126"/>
      <c r="M28" s="134"/>
      <c r="N28" s="132"/>
      <c r="O28" s="126"/>
      <c r="P28" s="179"/>
      <c r="Q28" s="169"/>
      <c r="R28" s="162"/>
      <c r="S28" s="134"/>
      <c r="T28" s="177">
        <f>SUM(R28:S28,O28:P28,L28:M28,J28,G28:H28)</f>
        <v>0</v>
      </c>
    </row>
    <row r="29" spans="1:20" ht="16.899999999999999" customHeight="1" thickBot="1" x14ac:dyDescent="0.3">
      <c r="A29" s="2"/>
      <c r="B29" s="42"/>
      <c r="C29" s="43"/>
      <c r="D29" s="43"/>
      <c r="E29" s="44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16.899999999999999" customHeight="1" thickBot="1" x14ac:dyDescent="0.3">
      <c r="A30" s="2"/>
      <c r="B30" s="6"/>
      <c r="C30" s="256" t="s">
        <v>52</v>
      </c>
      <c r="D30" s="257"/>
      <c r="E30" s="31" t="s">
        <v>53</v>
      </c>
      <c r="F30" s="3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 customHeight="1" x14ac:dyDescent="0.25">
      <c r="A31" s="2"/>
      <c r="B31" s="6"/>
      <c r="C31" s="227" t="s">
        <v>54</v>
      </c>
      <c r="D31" s="228"/>
      <c r="E31" s="32">
        <v>1.5</v>
      </c>
      <c r="F31" s="3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4" customHeight="1" x14ac:dyDescent="0.25">
      <c r="A32" s="2"/>
      <c r="B32" s="6"/>
      <c r="C32" s="229" t="s">
        <v>118</v>
      </c>
      <c r="D32" s="230"/>
      <c r="E32" s="33">
        <v>1</v>
      </c>
      <c r="F32" s="3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4" customHeight="1" x14ac:dyDescent="0.25">
      <c r="A33" s="2"/>
      <c r="B33" s="6"/>
      <c r="C33" s="229" t="s">
        <v>117</v>
      </c>
      <c r="D33" s="230"/>
      <c r="E33" s="33">
        <v>0.5</v>
      </c>
      <c r="F33" s="3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6.899999999999999" customHeight="1" thickBot="1" x14ac:dyDescent="0.3">
      <c r="A34" s="2"/>
      <c r="B34" s="6"/>
      <c r="C34" s="27" t="s">
        <v>55</v>
      </c>
      <c r="D34" s="34"/>
      <c r="E34" s="35">
        <v>1</v>
      </c>
      <c r="F34" s="3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</sheetData>
  <sortState xmlns:xlrd2="http://schemas.microsoft.com/office/spreadsheetml/2017/richdata2" ref="C10:T28">
    <sortCondition descending="1" ref="T10:T28"/>
  </sortState>
  <mergeCells count="20">
    <mergeCell ref="T7:T9"/>
    <mergeCell ref="F8:H8"/>
    <mergeCell ref="N8:P8"/>
    <mergeCell ref="Q8:S8"/>
    <mergeCell ref="I8:J8"/>
    <mergeCell ref="K8:M8"/>
    <mergeCell ref="I7:J7"/>
    <mergeCell ref="K7:M7"/>
    <mergeCell ref="N7:P7"/>
    <mergeCell ref="Q7:S7"/>
    <mergeCell ref="C30:D30"/>
    <mergeCell ref="C31:D31"/>
    <mergeCell ref="C32:D32"/>
    <mergeCell ref="C33:D33"/>
    <mergeCell ref="C2:D2"/>
    <mergeCell ref="B7:B9"/>
    <mergeCell ref="C7:C9"/>
    <mergeCell ref="D7:D9"/>
    <mergeCell ref="E7:E9"/>
    <mergeCell ref="F7:H7"/>
  </mergeCells>
  <pageMargins left="0.7" right="0.7" top="0.75" bottom="0.75" header="0.3" footer="0.3"/>
  <pageSetup scale="54" orientation="landscape" r:id="rId1"/>
  <headerFooter>
    <oddFooter>&amp;C&amp;"Helvetica Neue,Regular"&amp;12&amp;K000000&amp;P</oddFooter>
  </headerFooter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T30"/>
  <sheetViews>
    <sheetView showGridLines="0" tabSelected="1" zoomScale="85" zoomScaleNormal="85" zoomScaleSheetLayoutView="91" workbookViewId="0">
      <selection activeCell="V26" sqref="V26"/>
    </sheetView>
  </sheetViews>
  <sheetFormatPr defaultColWidth="10.75" defaultRowHeight="16.149999999999999" customHeight="1" x14ac:dyDescent="0.25"/>
  <cols>
    <col min="1" max="1" width="1.75" style="1" customWidth="1"/>
    <col min="2" max="2" width="4.75" style="1" customWidth="1"/>
    <col min="3" max="3" width="22.75" style="1" customWidth="1"/>
    <col min="4" max="4" width="10.75" style="1" customWidth="1"/>
    <col min="5" max="5" width="13.25" style="1" customWidth="1"/>
    <col min="6" max="19" width="10.625" style="1" customWidth="1"/>
    <col min="20" max="21" width="10.75" style="1" customWidth="1"/>
    <col min="22" max="16384" width="10.75" style="1"/>
  </cols>
  <sheetData>
    <row r="1" spans="1:20" ht="16.899999999999999" customHeight="1" thickBot="1" x14ac:dyDescent="0.3">
      <c r="A1" s="2"/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47"/>
      <c r="O1" s="5"/>
      <c r="P1" s="2"/>
      <c r="Q1" s="2"/>
      <c r="R1" s="2"/>
      <c r="S1" s="2"/>
      <c r="T1" s="2"/>
    </row>
    <row r="2" spans="1:20" ht="19.149999999999999" customHeight="1" x14ac:dyDescent="0.3">
      <c r="A2" s="2"/>
      <c r="B2" s="6"/>
      <c r="C2" s="209" t="s">
        <v>0</v>
      </c>
      <c r="D2" s="210"/>
      <c r="E2" s="7"/>
      <c r="F2" s="59" t="s">
        <v>1</v>
      </c>
      <c r="G2" s="8">
        <v>1</v>
      </c>
      <c r="H2" s="8">
        <v>2</v>
      </c>
      <c r="I2" s="9" t="s">
        <v>2</v>
      </c>
      <c r="J2" s="9" t="s">
        <v>3</v>
      </c>
      <c r="K2" s="9" t="s">
        <v>4</v>
      </c>
      <c r="L2" s="61" t="s">
        <v>131</v>
      </c>
      <c r="M2" s="10" t="s">
        <v>5</v>
      </c>
      <c r="N2" s="64"/>
      <c r="O2" s="63"/>
      <c r="P2" s="12"/>
      <c r="Q2" s="13"/>
      <c r="R2" s="13"/>
      <c r="S2" s="13"/>
      <c r="T2" s="13"/>
    </row>
    <row r="3" spans="1:20" ht="16.899999999999999" customHeight="1" thickBot="1" x14ac:dyDescent="0.3">
      <c r="A3" s="2"/>
      <c r="B3" s="6"/>
      <c r="C3" s="14" t="s">
        <v>6</v>
      </c>
      <c r="D3" s="15" t="s">
        <v>109</v>
      </c>
      <c r="E3" s="7"/>
      <c r="F3" s="60" t="s">
        <v>8</v>
      </c>
      <c r="G3" s="16">
        <v>32</v>
      </c>
      <c r="H3" s="16">
        <v>26</v>
      </c>
      <c r="I3" s="16">
        <v>20</v>
      </c>
      <c r="J3" s="17" t="s">
        <v>9</v>
      </c>
      <c r="K3" s="16">
        <v>8</v>
      </c>
      <c r="L3" s="62">
        <v>4</v>
      </c>
      <c r="M3" s="18">
        <v>2</v>
      </c>
      <c r="N3" s="65"/>
      <c r="O3" s="57"/>
      <c r="P3" s="20"/>
      <c r="Q3" s="21"/>
      <c r="R3" s="21"/>
      <c r="S3" s="21"/>
      <c r="T3" s="21"/>
    </row>
    <row r="4" spans="1:20" ht="15.75" customHeight="1" x14ac:dyDescent="0.25">
      <c r="A4" s="2"/>
      <c r="B4" s="6"/>
      <c r="C4" s="22" t="s">
        <v>10</v>
      </c>
      <c r="D4" s="23" t="s">
        <v>11</v>
      </c>
      <c r="E4" s="24"/>
      <c r="F4" s="25"/>
      <c r="G4" s="25"/>
      <c r="H4" s="25"/>
      <c r="I4" s="25"/>
      <c r="J4" s="25"/>
      <c r="K4" s="25"/>
      <c r="L4" s="25"/>
      <c r="M4" s="25"/>
      <c r="N4" s="42"/>
      <c r="O4" s="26"/>
      <c r="P4" s="2"/>
      <c r="Q4" s="2"/>
      <c r="R4" s="2"/>
      <c r="S4" s="2"/>
      <c r="T4" s="2"/>
    </row>
    <row r="5" spans="1:20" ht="16.899999999999999" customHeight="1" thickBot="1" x14ac:dyDescent="0.3">
      <c r="A5" s="2"/>
      <c r="B5" s="6"/>
      <c r="C5" s="27" t="s">
        <v>12</v>
      </c>
      <c r="D5" s="28" t="s">
        <v>56</v>
      </c>
      <c r="E5" s="2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6.899999999999999" customHeight="1" thickBot="1" x14ac:dyDescent="0.3">
      <c r="A6" s="2"/>
      <c r="B6" s="47"/>
      <c r="C6" s="70" t="s">
        <v>116</v>
      </c>
      <c r="D6" s="71"/>
      <c r="E6" s="72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ht="15.4" customHeight="1" x14ac:dyDescent="0.25">
      <c r="A7" s="45"/>
      <c r="B7" s="250" t="s">
        <v>14</v>
      </c>
      <c r="C7" s="252" t="s">
        <v>15</v>
      </c>
      <c r="D7" s="254" t="s">
        <v>16</v>
      </c>
      <c r="E7" s="248" t="s">
        <v>17</v>
      </c>
      <c r="F7" s="217" t="s">
        <v>126</v>
      </c>
      <c r="G7" s="218"/>
      <c r="H7" s="244"/>
      <c r="I7" s="223" t="s">
        <v>112</v>
      </c>
      <c r="J7" s="224"/>
      <c r="K7" s="217" t="s">
        <v>117</v>
      </c>
      <c r="L7" s="218"/>
      <c r="M7" s="219"/>
      <c r="N7" s="223" t="s">
        <v>19</v>
      </c>
      <c r="O7" s="218"/>
      <c r="P7" s="247"/>
      <c r="Q7" s="235" t="s">
        <v>132</v>
      </c>
      <c r="R7" s="236"/>
      <c r="S7" s="237"/>
      <c r="T7" s="259" t="s">
        <v>20</v>
      </c>
    </row>
    <row r="8" spans="1:20" ht="15.4" customHeight="1" x14ac:dyDescent="0.25">
      <c r="A8" s="45"/>
      <c r="B8" s="251"/>
      <c r="C8" s="253"/>
      <c r="D8" s="255"/>
      <c r="E8" s="249"/>
      <c r="F8" s="241" t="s">
        <v>111</v>
      </c>
      <c r="G8" s="242"/>
      <c r="H8" s="243"/>
      <c r="I8" s="225" t="s">
        <v>113</v>
      </c>
      <c r="J8" s="226"/>
      <c r="K8" s="220" t="s">
        <v>130</v>
      </c>
      <c r="L8" s="221"/>
      <c r="M8" s="222"/>
      <c r="N8" s="225" t="s">
        <v>114</v>
      </c>
      <c r="O8" s="221"/>
      <c r="P8" s="226"/>
      <c r="Q8" s="238" t="s">
        <v>115</v>
      </c>
      <c r="R8" s="239"/>
      <c r="S8" s="240"/>
      <c r="T8" s="260"/>
    </row>
    <row r="9" spans="1:20" ht="16.899999999999999" customHeight="1" thickBot="1" x14ac:dyDescent="0.3">
      <c r="A9" s="45"/>
      <c r="B9" s="251"/>
      <c r="C9" s="253"/>
      <c r="D9" s="255"/>
      <c r="E9" s="249"/>
      <c r="F9" s="96" t="s">
        <v>21</v>
      </c>
      <c r="G9" s="68" t="s">
        <v>22</v>
      </c>
      <c r="H9" s="108" t="s">
        <v>18</v>
      </c>
      <c r="I9" s="92" t="s">
        <v>21</v>
      </c>
      <c r="J9" s="104" t="s">
        <v>22</v>
      </c>
      <c r="K9" s="96" t="s">
        <v>21</v>
      </c>
      <c r="L9" s="67" t="s">
        <v>22</v>
      </c>
      <c r="M9" s="108" t="s">
        <v>18</v>
      </c>
      <c r="N9" s="92" t="s">
        <v>21</v>
      </c>
      <c r="O9" s="68" t="s">
        <v>22</v>
      </c>
      <c r="P9" s="104" t="s">
        <v>18</v>
      </c>
      <c r="Q9" s="113" t="s">
        <v>21</v>
      </c>
      <c r="R9" s="69" t="s">
        <v>128</v>
      </c>
      <c r="S9" s="114" t="s">
        <v>18</v>
      </c>
      <c r="T9" s="266"/>
    </row>
    <row r="10" spans="1:20" ht="15.75" customHeight="1" x14ac:dyDescent="0.25">
      <c r="A10" s="45"/>
      <c r="B10" s="86">
        <v>1</v>
      </c>
      <c r="C10" s="73" t="s">
        <v>61</v>
      </c>
      <c r="D10" s="74" t="s">
        <v>26</v>
      </c>
      <c r="E10" s="89">
        <v>1989</v>
      </c>
      <c r="F10" s="98">
        <v>1</v>
      </c>
      <c r="G10" s="76">
        <v>16</v>
      </c>
      <c r="H10" s="115"/>
      <c r="I10" s="130">
        <v>1</v>
      </c>
      <c r="J10" s="105">
        <v>48</v>
      </c>
      <c r="K10" s="135">
        <v>3</v>
      </c>
      <c r="L10" s="66">
        <v>20</v>
      </c>
      <c r="M10" s="99">
        <v>5</v>
      </c>
      <c r="N10" s="130">
        <v>1</v>
      </c>
      <c r="O10" s="66">
        <v>32</v>
      </c>
      <c r="P10" s="105"/>
      <c r="Q10" s="101"/>
      <c r="R10" s="81"/>
      <c r="S10" s="99"/>
      <c r="T10" s="180">
        <f t="shared" ref="T10:T24" si="0">SUM(R10:S10,O10:P10,L10:M10,J10,G10:H10)</f>
        <v>121</v>
      </c>
    </row>
    <row r="11" spans="1:20" ht="15.75" customHeight="1" x14ac:dyDescent="0.25">
      <c r="A11" s="45"/>
      <c r="B11" s="86">
        <v>2</v>
      </c>
      <c r="C11" s="73" t="s">
        <v>60</v>
      </c>
      <c r="D11" s="74" t="s">
        <v>30</v>
      </c>
      <c r="E11" s="89">
        <v>1982</v>
      </c>
      <c r="F11" s="98">
        <v>2</v>
      </c>
      <c r="G11" s="76">
        <v>13</v>
      </c>
      <c r="H11" s="115"/>
      <c r="I11" s="130">
        <v>2</v>
      </c>
      <c r="J11" s="105">
        <v>39</v>
      </c>
      <c r="K11" s="135">
        <v>2</v>
      </c>
      <c r="L11" s="66">
        <v>26</v>
      </c>
      <c r="M11" s="99">
        <v>5</v>
      </c>
      <c r="N11" s="130">
        <v>3</v>
      </c>
      <c r="O11" s="66">
        <v>20</v>
      </c>
      <c r="P11" s="105"/>
      <c r="Q11" s="101"/>
      <c r="R11" s="81"/>
      <c r="S11" s="99"/>
      <c r="T11" s="176">
        <f t="shared" si="0"/>
        <v>103</v>
      </c>
    </row>
    <row r="12" spans="1:20" ht="15.75" customHeight="1" x14ac:dyDescent="0.25">
      <c r="A12" s="45"/>
      <c r="B12" s="86">
        <v>3</v>
      </c>
      <c r="C12" s="73" t="s">
        <v>103</v>
      </c>
      <c r="D12" s="74" t="s">
        <v>83</v>
      </c>
      <c r="E12" s="89">
        <v>1971</v>
      </c>
      <c r="F12" s="98">
        <v>3</v>
      </c>
      <c r="G12" s="76">
        <v>10</v>
      </c>
      <c r="H12" s="115"/>
      <c r="I12" s="130">
        <v>3</v>
      </c>
      <c r="J12" s="105">
        <v>30</v>
      </c>
      <c r="K12" s="135">
        <v>1</v>
      </c>
      <c r="L12" s="66">
        <v>32</v>
      </c>
      <c r="M12" s="99">
        <v>5</v>
      </c>
      <c r="N12" s="130">
        <v>2</v>
      </c>
      <c r="O12" s="66">
        <v>26</v>
      </c>
      <c r="P12" s="105"/>
      <c r="Q12" s="101"/>
      <c r="R12" s="81"/>
      <c r="S12" s="99"/>
      <c r="T12" s="176">
        <f t="shared" si="0"/>
        <v>103</v>
      </c>
    </row>
    <row r="13" spans="1:20" ht="15.75" customHeight="1" x14ac:dyDescent="0.25">
      <c r="A13" s="45"/>
      <c r="B13" s="86">
        <v>4</v>
      </c>
      <c r="C13" s="73" t="s">
        <v>59</v>
      </c>
      <c r="D13" s="74" t="s">
        <v>38</v>
      </c>
      <c r="E13" s="89">
        <v>1993</v>
      </c>
      <c r="F13" s="98">
        <v>5</v>
      </c>
      <c r="G13" s="76">
        <v>7</v>
      </c>
      <c r="H13" s="115"/>
      <c r="I13" s="130">
        <v>5</v>
      </c>
      <c r="J13" s="105">
        <v>21</v>
      </c>
      <c r="K13" s="135">
        <v>5</v>
      </c>
      <c r="L13" s="66">
        <v>14</v>
      </c>
      <c r="M13" s="99">
        <v>5</v>
      </c>
      <c r="N13" s="130">
        <v>3</v>
      </c>
      <c r="O13" s="66">
        <v>20</v>
      </c>
      <c r="P13" s="105"/>
      <c r="Q13" s="101"/>
      <c r="R13" s="81"/>
      <c r="S13" s="99"/>
      <c r="T13" s="176">
        <f t="shared" si="0"/>
        <v>67</v>
      </c>
    </row>
    <row r="14" spans="1:20" ht="15.75" customHeight="1" x14ac:dyDescent="0.25">
      <c r="A14" s="45"/>
      <c r="B14" s="86">
        <v>5</v>
      </c>
      <c r="C14" s="73" t="s">
        <v>63</v>
      </c>
      <c r="D14" s="74" t="s">
        <v>30</v>
      </c>
      <c r="E14" s="89">
        <v>2001</v>
      </c>
      <c r="F14" s="98">
        <v>10</v>
      </c>
      <c r="G14" s="76">
        <v>4</v>
      </c>
      <c r="H14" s="115"/>
      <c r="I14" s="130">
        <v>7</v>
      </c>
      <c r="J14" s="105">
        <v>21</v>
      </c>
      <c r="K14" s="135">
        <v>7</v>
      </c>
      <c r="L14" s="66">
        <v>14</v>
      </c>
      <c r="M14" s="99">
        <v>5</v>
      </c>
      <c r="N14" s="130">
        <v>5</v>
      </c>
      <c r="O14" s="66">
        <v>14</v>
      </c>
      <c r="P14" s="105"/>
      <c r="Q14" s="101"/>
      <c r="R14" s="81"/>
      <c r="S14" s="99"/>
      <c r="T14" s="176">
        <f t="shared" si="0"/>
        <v>58</v>
      </c>
    </row>
    <row r="15" spans="1:20" ht="15.4" customHeight="1" x14ac:dyDescent="0.25">
      <c r="A15" s="45"/>
      <c r="B15" s="86">
        <v>6</v>
      </c>
      <c r="C15" s="73" t="s">
        <v>58</v>
      </c>
      <c r="D15" s="74" t="s">
        <v>30</v>
      </c>
      <c r="E15" s="89">
        <v>1985</v>
      </c>
      <c r="F15" s="98">
        <v>3</v>
      </c>
      <c r="G15" s="76">
        <v>10</v>
      </c>
      <c r="H15" s="115"/>
      <c r="I15" s="130">
        <v>5</v>
      </c>
      <c r="J15" s="105">
        <v>21</v>
      </c>
      <c r="K15" s="135">
        <v>3</v>
      </c>
      <c r="L15" s="66">
        <v>20</v>
      </c>
      <c r="M15" s="99">
        <v>5</v>
      </c>
      <c r="N15" s="130"/>
      <c r="O15" s="66"/>
      <c r="P15" s="105"/>
      <c r="Q15" s="101"/>
      <c r="R15" s="81"/>
      <c r="S15" s="99"/>
      <c r="T15" s="176">
        <f t="shared" si="0"/>
        <v>56</v>
      </c>
    </row>
    <row r="16" spans="1:20" ht="15.4" customHeight="1" x14ac:dyDescent="0.25">
      <c r="A16" s="45"/>
      <c r="B16" s="86">
        <v>7</v>
      </c>
      <c r="C16" s="73" t="s">
        <v>65</v>
      </c>
      <c r="D16" s="74" t="s">
        <v>30</v>
      </c>
      <c r="E16" s="89">
        <v>1999</v>
      </c>
      <c r="F16" s="98">
        <v>8</v>
      </c>
      <c r="G16" s="76">
        <v>7</v>
      </c>
      <c r="H16" s="115"/>
      <c r="I16" s="130">
        <v>10</v>
      </c>
      <c r="J16" s="105">
        <v>12</v>
      </c>
      <c r="K16" s="135">
        <v>6</v>
      </c>
      <c r="L16" s="66">
        <v>14</v>
      </c>
      <c r="M16" s="99">
        <v>5</v>
      </c>
      <c r="N16" s="130">
        <v>8</v>
      </c>
      <c r="O16" s="66">
        <v>14</v>
      </c>
      <c r="P16" s="105"/>
      <c r="Q16" s="101"/>
      <c r="R16" s="81"/>
      <c r="S16" s="99"/>
      <c r="T16" s="176">
        <f t="shared" si="0"/>
        <v>52</v>
      </c>
    </row>
    <row r="17" spans="1:20" ht="15.4" customHeight="1" x14ac:dyDescent="0.25">
      <c r="A17" s="45"/>
      <c r="B17" s="86">
        <v>8</v>
      </c>
      <c r="C17" s="73" t="s">
        <v>70</v>
      </c>
      <c r="D17" s="74" t="s">
        <v>38</v>
      </c>
      <c r="E17" s="89">
        <v>1987</v>
      </c>
      <c r="F17" s="98"/>
      <c r="G17" s="76"/>
      <c r="H17" s="115"/>
      <c r="I17" s="130">
        <v>3</v>
      </c>
      <c r="J17" s="105">
        <v>30</v>
      </c>
      <c r="K17" s="136"/>
      <c r="L17" s="80"/>
      <c r="M17" s="99"/>
      <c r="N17" s="130">
        <v>6</v>
      </c>
      <c r="O17" s="66">
        <v>14</v>
      </c>
      <c r="P17" s="105"/>
      <c r="Q17" s="101"/>
      <c r="R17" s="81"/>
      <c r="S17" s="102"/>
      <c r="T17" s="176">
        <f t="shared" si="0"/>
        <v>44</v>
      </c>
    </row>
    <row r="18" spans="1:20" ht="15.4" customHeight="1" x14ac:dyDescent="0.25">
      <c r="A18" s="45"/>
      <c r="B18" s="86">
        <v>9</v>
      </c>
      <c r="C18" s="73" t="s">
        <v>62</v>
      </c>
      <c r="D18" s="74" t="s">
        <v>34</v>
      </c>
      <c r="E18" s="89">
        <v>1984</v>
      </c>
      <c r="F18" s="103">
        <v>6</v>
      </c>
      <c r="G18" s="82">
        <v>7</v>
      </c>
      <c r="H18" s="115"/>
      <c r="I18" s="130">
        <v>8</v>
      </c>
      <c r="J18" s="105">
        <v>21</v>
      </c>
      <c r="K18" s="135"/>
      <c r="L18" s="66"/>
      <c r="M18" s="99"/>
      <c r="N18" s="130">
        <v>7</v>
      </c>
      <c r="O18" s="66">
        <v>14</v>
      </c>
      <c r="P18" s="105"/>
      <c r="Q18" s="101"/>
      <c r="R18" s="81"/>
      <c r="S18" s="99"/>
      <c r="T18" s="176">
        <f t="shared" si="0"/>
        <v>42</v>
      </c>
    </row>
    <row r="19" spans="1:20" ht="15.4" customHeight="1" x14ac:dyDescent="0.25">
      <c r="A19" s="45"/>
      <c r="B19" s="86">
        <v>10</v>
      </c>
      <c r="C19" s="73" t="s">
        <v>73</v>
      </c>
      <c r="D19" s="74" t="s">
        <v>30</v>
      </c>
      <c r="E19" s="89">
        <v>1993</v>
      </c>
      <c r="F19" s="103">
        <v>7</v>
      </c>
      <c r="G19" s="82">
        <v>7</v>
      </c>
      <c r="H19" s="115"/>
      <c r="I19" s="130">
        <v>9</v>
      </c>
      <c r="J19" s="105">
        <v>12</v>
      </c>
      <c r="K19" s="135"/>
      <c r="L19" s="66"/>
      <c r="M19" s="99"/>
      <c r="N19" s="130"/>
      <c r="O19" s="66"/>
      <c r="P19" s="105"/>
      <c r="Q19" s="101"/>
      <c r="R19" s="81"/>
      <c r="S19" s="99"/>
      <c r="T19" s="176">
        <f t="shared" si="0"/>
        <v>19</v>
      </c>
    </row>
    <row r="20" spans="1:20" ht="15.4" customHeight="1" x14ac:dyDescent="0.25">
      <c r="A20" s="45"/>
      <c r="B20" s="86">
        <v>11</v>
      </c>
      <c r="C20" s="73" t="s">
        <v>105</v>
      </c>
      <c r="D20" s="74" t="s">
        <v>83</v>
      </c>
      <c r="E20" s="89">
        <v>1995</v>
      </c>
      <c r="F20" s="98">
        <v>9</v>
      </c>
      <c r="G20" s="76">
        <v>4</v>
      </c>
      <c r="H20" s="115"/>
      <c r="I20" s="130">
        <v>11</v>
      </c>
      <c r="J20" s="105">
        <v>12</v>
      </c>
      <c r="K20" s="135"/>
      <c r="L20" s="66"/>
      <c r="M20" s="99"/>
      <c r="N20" s="130"/>
      <c r="O20" s="66"/>
      <c r="P20" s="105"/>
      <c r="Q20" s="101"/>
      <c r="R20" s="81"/>
      <c r="S20" s="99"/>
      <c r="T20" s="176">
        <f t="shared" si="0"/>
        <v>16</v>
      </c>
    </row>
    <row r="21" spans="1:20" ht="15.4" customHeight="1" x14ac:dyDescent="0.25">
      <c r="A21" s="45"/>
      <c r="B21" s="86">
        <v>12</v>
      </c>
      <c r="C21" s="73" t="s">
        <v>77</v>
      </c>
      <c r="D21" s="74" t="s">
        <v>28</v>
      </c>
      <c r="E21" s="90"/>
      <c r="F21" s="103">
        <v>11</v>
      </c>
      <c r="G21" s="82">
        <v>4</v>
      </c>
      <c r="H21" s="115"/>
      <c r="I21" s="130"/>
      <c r="J21" s="105"/>
      <c r="K21" s="135"/>
      <c r="L21" s="66"/>
      <c r="M21" s="102"/>
      <c r="N21" s="130"/>
      <c r="O21" s="66"/>
      <c r="P21" s="105"/>
      <c r="Q21" s="101"/>
      <c r="R21" s="81"/>
      <c r="S21" s="99"/>
      <c r="T21" s="176">
        <f t="shared" si="0"/>
        <v>4</v>
      </c>
    </row>
    <row r="22" spans="1:20" ht="15.4" customHeight="1" x14ac:dyDescent="0.25">
      <c r="A22" s="45"/>
      <c r="B22" s="86">
        <v>13</v>
      </c>
      <c r="C22" s="73" t="s">
        <v>67</v>
      </c>
      <c r="D22" s="74" t="s">
        <v>30</v>
      </c>
      <c r="E22" s="89">
        <v>1985</v>
      </c>
      <c r="F22" s="98"/>
      <c r="G22" s="76"/>
      <c r="H22" s="115"/>
      <c r="I22" s="130"/>
      <c r="J22" s="105"/>
      <c r="K22" s="135"/>
      <c r="L22" s="66"/>
      <c r="M22" s="99"/>
      <c r="N22" s="131"/>
      <c r="O22" s="80"/>
      <c r="P22" s="105"/>
      <c r="Q22" s="101"/>
      <c r="R22" s="81"/>
      <c r="S22" s="99"/>
      <c r="T22" s="176">
        <f t="shared" si="0"/>
        <v>0</v>
      </c>
    </row>
    <row r="23" spans="1:20" ht="15.4" customHeight="1" x14ac:dyDescent="0.25">
      <c r="A23" s="45"/>
      <c r="B23" s="86">
        <v>14</v>
      </c>
      <c r="C23" s="73" t="s">
        <v>72</v>
      </c>
      <c r="D23" s="74" t="s">
        <v>26</v>
      </c>
      <c r="E23" s="89">
        <v>1978</v>
      </c>
      <c r="F23" s="98"/>
      <c r="G23" s="76"/>
      <c r="H23" s="116"/>
      <c r="I23" s="131"/>
      <c r="J23" s="106"/>
      <c r="K23" s="135"/>
      <c r="L23" s="66"/>
      <c r="M23" s="99"/>
      <c r="N23" s="131"/>
      <c r="O23" s="80"/>
      <c r="P23" s="105"/>
      <c r="Q23" s="101"/>
      <c r="R23" s="81"/>
      <c r="S23" s="99"/>
      <c r="T23" s="176">
        <f t="shared" si="0"/>
        <v>0</v>
      </c>
    </row>
    <row r="24" spans="1:20" ht="16.899999999999999" customHeight="1" thickBot="1" x14ac:dyDescent="0.3">
      <c r="A24" s="45"/>
      <c r="B24" s="86">
        <v>15</v>
      </c>
      <c r="C24" s="124" t="s">
        <v>74</v>
      </c>
      <c r="D24" s="125" t="s">
        <v>26</v>
      </c>
      <c r="E24" s="142">
        <v>2004</v>
      </c>
      <c r="F24" s="143"/>
      <c r="G24" s="146"/>
      <c r="H24" s="163"/>
      <c r="I24" s="182"/>
      <c r="J24" s="168"/>
      <c r="K24" s="183"/>
      <c r="L24" s="162"/>
      <c r="M24" s="163"/>
      <c r="N24" s="202"/>
      <c r="O24" s="162"/>
      <c r="P24" s="179"/>
      <c r="Q24" s="169"/>
      <c r="R24" s="162"/>
      <c r="S24" s="163"/>
      <c r="T24" s="177">
        <f t="shared" si="0"/>
        <v>0</v>
      </c>
    </row>
    <row r="25" spans="1:20" ht="16.899999999999999" customHeight="1" thickBot="1" x14ac:dyDescent="0.3">
      <c r="A25" s="2"/>
      <c r="B25" s="42"/>
      <c r="C25" s="43"/>
      <c r="D25" s="43"/>
      <c r="E25" s="44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16.899999999999999" customHeight="1" thickBot="1" x14ac:dyDescent="0.3">
      <c r="A26" s="2"/>
      <c r="B26" s="6"/>
      <c r="C26" s="256" t="s">
        <v>52</v>
      </c>
      <c r="D26" s="257"/>
      <c r="E26" s="31" t="s">
        <v>53</v>
      </c>
      <c r="F26" s="3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 customHeight="1" x14ac:dyDescent="0.25">
      <c r="A27" s="2"/>
      <c r="B27" s="6"/>
      <c r="C27" s="227" t="s">
        <v>54</v>
      </c>
      <c r="D27" s="228"/>
      <c r="E27" s="32">
        <v>1.5</v>
      </c>
      <c r="F27" s="3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4" customHeight="1" x14ac:dyDescent="0.25">
      <c r="A28" s="2"/>
      <c r="B28" s="6"/>
      <c r="C28" s="229" t="s">
        <v>118</v>
      </c>
      <c r="D28" s="230"/>
      <c r="E28" s="33">
        <v>1</v>
      </c>
      <c r="F28" s="3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4" customHeight="1" x14ac:dyDescent="0.25">
      <c r="A29" s="2"/>
      <c r="B29" s="6"/>
      <c r="C29" s="229" t="s">
        <v>117</v>
      </c>
      <c r="D29" s="230"/>
      <c r="E29" s="33">
        <v>0.5</v>
      </c>
      <c r="F29" s="3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6.899999999999999" customHeight="1" thickBot="1" x14ac:dyDescent="0.3">
      <c r="A30" s="2"/>
      <c r="B30" s="6"/>
      <c r="C30" s="27" t="s">
        <v>55</v>
      </c>
      <c r="D30" s="34"/>
      <c r="E30" s="35">
        <v>1</v>
      </c>
      <c r="F30" s="3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sortState xmlns:xlrd2="http://schemas.microsoft.com/office/spreadsheetml/2017/richdata2" ref="C10:T24">
    <sortCondition descending="1" ref="T10:T24"/>
  </sortState>
  <mergeCells count="20">
    <mergeCell ref="T7:T9"/>
    <mergeCell ref="F8:H8"/>
    <mergeCell ref="N8:P8"/>
    <mergeCell ref="Q8:S8"/>
    <mergeCell ref="I8:J8"/>
    <mergeCell ref="K8:M8"/>
    <mergeCell ref="I7:J7"/>
    <mergeCell ref="K7:M7"/>
    <mergeCell ref="N7:P7"/>
    <mergeCell ref="Q7:S7"/>
    <mergeCell ref="C26:D26"/>
    <mergeCell ref="C27:D27"/>
    <mergeCell ref="C28:D28"/>
    <mergeCell ref="C29:D29"/>
    <mergeCell ref="F7:H7"/>
    <mergeCell ref="C2:D2"/>
    <mergeCell ref="B7:B9"/>
    <mergeCell ref="C7:C9"/>
    <mergeCell ref="D7:D9"/>
    <mergeCell ref="E7:E9"/>
  </mergeCells>
  <pageMargins left="0.7" right="0.7" top="0.75" bottom="0.75" header="0.3" footer="0.3"/>
  <pageSetup scale="54" orientation="landscape" r:id="rId1"/>
  <headerFooter>
    <oddFooter>&amp;C&amp;"Helvetica Neue,Regular"&amp;12&amp;K000000&amp;P</oddFooter>
  </headerFooter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Рапира кат. А</vt:lpstr>
      <vt:lpstr>Рапира кат. B</vt:lpstr>
      <vt:lpstr>Рапира кат. C </vt:lpstr>
      <vt:lpstr>Шпага кат. А </vt:lpstr>
      <vt:lpstr>Шпага кат. B</vt:lpstr>
      <vt:lpstr>Шпага кат. C </vt:lpstr>
      <vt:lpstr>Сабля кат. А </vt:lpstr>
      <vt:lpstr>Сабля  кат. B </vt:lpstr>
      <vt:lpstr>Лист3</vt:lpstr>
      <vt:lpstr>'Рапира кат. B'!Область_печати</vt:lpstr>
      <vt:lpstr>'Рапира кат. C '!Область_печати</vt:lpstr>
      <vt:lpstr>'Рапира кат. А'!Область_печати</vt:lpstr>
      <vt:lpstr>'Сабля  кат. B '!Область_печати</vt:lpstr>
      <vt:lpstr>'Сабля кат. А '!Область_печати</vt:lpstr>
      <vt:lpstr>'Шпага кат. B'!Область_печати</vt:lpstr>
      <vt:lpstr>'Шпага кат. C '!Область_печати</vt:lpstr>
      <vt:lpstr>'Шпага кат. А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</dc:creator>
  <cp:lastModifiedBy>Alexandra Valaeva</cp:lastModifiedBy>
  <cp:lastPrinted>2023-11-22T09:00:17Z</cp:lastPrinted>
  <dcterms:created xsi:type="dcterms:W3CDTF">2023-11-09T10:23:22Z</dcterms:created>
  <dcterms:modified xsi:type="dcterms:W3CDTF">2024-10-08T08:19:32Z</dcterms:modified>
</cp:coreProperties>
</file>