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R:\_Para\Сайт\Рейтинги\2024 10\"/>
    </mc:Choice>
  </mc:AlternateContent>
  <xr:revisionPtr revIDLastSave="0" documentId="13_ncr:1_{CFE00BA3-82AE-47D9-BB60-3B43B0794967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Рапира кат. А" sheetId="2" r:id="rId1"/>
    <sheet name="Рапира кат. B" sheetId="3" r:id="rId2"/>
    <sheet name="Рапира кат. C " sheetId="4" r:id="rId3"/>
    <sheet name="Шпага кат. А " sheetId="5" r:id="rId4"/>
    <sheet name="Шпага кат. B" sheetId="6" r:id="rId5"/>
    <sheet name="Шпага кат. C " sheetId="7" r:id="rId6"/>
    <sheet name="Сабля кат. А " sheetId="8" r:id="rId7"/>
    <sheet name="Сабля  кат. B " sheetId="9" r:id="rId8"/>
  </sheets>
  <definedNames>
    <definedName name="_xlnm.Print_Area" localSheetId="1">'Рапира кат. B'!$B$1:$T$36</definedName>
    <definedName name="_xlnm.Print_Area" localSheetId="2">'Рапира кат. C '!$B$1:$T$28</definedName>
    <definedName name="_xlnm.Print_Area" localSheetId="0">'Рапира кат. А'!$B$1:$T$30</definedName>
    <definedName name="_xlnm.Print_Area" localSheetId="7">'Сабля  кат. B '!$B$1:$T$28</definedName>
    <definedName name="_xlnm.Print_Area" localSheetId="6">'Сабля кат. А '!$B$1:$T$28</definedName>
    <definedName name="_xlnm.Print_Area" localSheetId="4">'Шпага кат. B'!$B$1:$T$32</definedName>
    <definedName name="_xlnm.Print_Area" localSheetId="5">'Шпага кат. C '!$B$1:$T$23</definedName>
    <definedName name="_xlnm.Print_Area" localSheetId="3">'Шпага кат. А '!$B$1:$T$31</definedName>
  </definedNames>
  <calcPr calcId="191029"/>
</workbook>
</file>

<file path=xl/calcChain.xml><?xml version="1.0" encoding="utf-8"?>
<calcChain xmlns="http://schemas.openxmlformats.org/spreadsheetml/2006/main">
  <c r="T21" i="6" l="1"/>
  <c r="T11" i="9" l="1"/>
  <c r="T12" i="9"/>
  <c r="T13" i="9"/>
  <c r="T15" i="9"/>
  <c r="T14" i="9"/>
  <c r="T16" i="9"/>
  <c r="T17" i="9"/>
  <c r="T18" i="9"/>
  <c r="T19" i="9"/>
  <c r="T20" i="9"/>
  <c r="T21" i="9"/>
  <c r="T22" i="9"/>
  <c r="T10" i="9"/>
  <c r="T11" i="8"/>
  <c r="T13" i="8"/>
  <c r="T14" i="8"/>
  <c r="T12" i="8"/>
  <c r="T16" i="8"/>
  <c r="T15" i="8"/>
  <c r="T17" i="8"/>
  <c r="T18" i="8"/>
  <c r="T19" i="8"/>
  <c r="T20" i="8"/>
  <c r="T21" i="8"/>
  <c r="T22" i="8"/>
  <c r="T10" i="8"/>
  <c r="T11" i="7"/>
  <c r="T12" i="7"/>
  <c r="T13" i="7"/>
  <c r="T14" i="7"/>
  <c r="T15" i="7"/>
  <c r="T10" i="7"/>
  <c r="T11" i="6"/>
  <c r="T13" i="6"/>
  <c r="T12" i="6"/>
  <c r="T14" i="6"/>
  <c r="T15" i="6"/>
  <c r="T17" i="6"/>
  <c r="T18" i="6"/>
  <c r="T16" i="6"/>
  <c r="T19" i="6"/>
  <c r="T22" i="6"/>
  <c r="T20" i="6"/>
  <c r="T23" i="6"/>
  <c r="T24" i="6"/>
  <c r="T25" i="6"/>
  <c r="T26" i="6"/>
  <c r="T10" i="6"/>
  <c r="T25" i="5"/>
  <c r="T11" i="5"/>
  <c r="T12" i="5"/>
  <c r="T13" i="5"/>
  <c r="T14" i="5"/>
  <c r="T15" i="5"/>
  <c r="T16" i="5"/>
  <c r="T18" i="5"/>
  <c r="T17" i="5"/>
  <c r="T19" i="5"/>
  <c r="T20" i="5"/>
  <c r="T21" i="5"/>
  <c r="T22" i="5"/>
  <c r="T23" i="5"/>
  <c r="T24" i="5"/>
  <c r="T10" i="5"/>
  <c r="T11" i="4"/>
  <c r="T12" i="4"/>
  <c r="T13" i="4"/>
  <c r="T14" i="4"/>
  <c r="T15" i="4"/>
  <c r="T10" i="4"/>
  <c r="T10" i="3"/>
  <c r="T11" i="3"/>
  <c r="T13" i="3"/>
  <c r="T14" i="3"/>
  <c r="T16" i="3"/>
  <c r="T15" i="3"/>
  <c r="T17" i="3"/>
  <c r="T21" i="3"/>
  <c r="T18" i="3"/>
  <c r="T24" i="3"/>
  <c r="T25" i="3"/>
  <c r="T19" i="3"/>
  <c r="T26" i="3"/>
  <c r="T27" i="3"/>
  <c r="T20" i="3"/>
  <c r="T28" i="3"/>
  <c r="T12" i="3"/>
  <c r="T11" i="2"/>
  <c r="T12" i="2"/>
  <c r="T14" i="2"/>
  <c r="T13" i="2"/>
  <c r="T15" i="2"/>
  <c r="T16" i="2"/>
  <c r="T17" i="2"/>
  <c r="T18" i="2"/>
  <c r="T19" i="2"/>
  <c r="T20" i="2"/>
  <c r="T21" i="2"/>
  <c r="T22" i="2"/>
  <c r="T23" i="2"/>
  <c r="T24" i="2"/>
  <c r="T10" i="2"/>
</calcChain>
</file>

<file path=xl/sharedStrings.xml><?xml version="1.0" encoding="utf-8"?>
<sst xmlns="http://schemas.openxmlformats.org/spreadsheetml/2006/main" count="598" uniqueCount="101">
  <si>
    <t xml:space="preserve">Рейтинг команды России </t>
  </si>
  <si>
    <t>место</t>
  </si>
  <si>
    <t>3-4</t>
  </si>
  <si>
    <t>5-8</t>
  </si>
  <si>
    <t>9-16</t>
  </si>
  <si>
    <t>17-32</t>
  </si>
  <si>
    <t>33-64</t>
  </si>
  <si>
    <t>Оружие:</t>
  </si>
  <si>
    <t xml:space="preserve">Рапира </t>
  </si>
  <si>
    <t>баллы</t>
  </si>
  <si>
    <t>14</t>
  </si>
  <si>
    <t>Пол:</t>
  </si>
  <si>
    <t xml:space="preserve">Женщины </t>
  </si>
  <si>
    <t>категория:</t>
  </si>
  <si>
    <t>A</t>
  </si>
  <si>
    <t>№</t>
  </si>
  <si>
    <t>Фамилия Имя</t>
  </si>
  <si>
    <t>Регион</t>
  </si>
  <si>
    <t>Год рождения</t>
  </si>
  <si>
    <t>Командные</t>
  </si>
  <si>
    <t>КР</t>
  </si>
  <si>
    <t>Общее кол-во баллов</t>
  </si>
  <si>
    <t>Занятое место</t>
  </si>
  <si>
    <t>Сумма баллов</t>
  </si>
  <si>
    <t>НОВ</t>
  </si>
  <si>
    <t>Сычева Евгения</t>
  </si>
  <si>
    <t>МОС</t>
  </si>
  <si>
    <t>Клименкова Анна</t>
  </si>
  <si>
    <t>ОМС</t>
  </si>
  <si>
    <t>Давлятова Альбина</t>
  </si>
  <si>
    <t>БАШ</t>
  </si>
  <si>
    <t>Конева Алена</t>
  </si>
  <si>
    <t>Васильева Вероника</t>
  </si>
  <si>
    <t>Дербитова Ася</t>
  </si>
  <si>
    <t>АЛА</t>
  </si>
  <si>
    <t>Тихонова Виктория</t>
  </si>
  <si>
    <t>Семикова Влада</t>
  </si>
  <si>
    <t>СПБ</t>
  </si>
  <si>
    <t>Антонова Александра</t>
  </si>
  <si>
    <t>Бабенко Анастасия</t>
  </si>
  <si>
    <t>ВОР</t>
  </si>
  <si>
    <t>Пеленицина Анастасия</t>
  </si>
  <si>
    <t>Видрашко Ирина</t>
  </si>
  <si>
    <t xml:space="preserve">Засеева Зарина </t>
  </si>
  <si>
    <t>Шмонина Анна</t>
  </si>
  <si>
    <t>Наименование соревнований</t>
  </si>
  <si>
    <t>Коэффициент</t>
  </si>
  <si>
    <t>Чемпионат России</t>
  </si>
  <si>
    <t>Кубок России</t>
  </si>
  <si>
    <t>B</t>
  </si>
  <si>
    <t>Мишурова Ирина</t>
  </si>
  <si>
    <t>Васильева Людмила</t>
  </si>
  <si>
    <t>Лысенко Юлия</t>
  </si>
  <si>
    <t>ОМС-ДНР</t>
  </si>
  <si>
    <t>Сапожникова Светлана</t>
  </si>
  <si>
    <t>Бойкова Виктория</t>
  </si>
  <si>
    <t>Янабаева Эльзя</t>
  </si>
  <si>
    <t>Салимова Илмира</t>
  </si>
  <si>
    <t>Чемаева Марина</t>
  </si>
  <si>
    <t>Горохова Наталия</t>
  </si>
  <si>
    <t>Алексеева Нина</t>
  </si>
  <si>
    <t>Камалова Вероника</t>
  </si>
  <si>
    <t>Калмацкая Светлана</t>
  </si>
  <si>
    <t>Горлина Алла</t>
  </si>
  <si>
    <t>РОС</t>
  </si>
  <si>
    <t>Иликбаева Марианна</t>
  </si>
  <si>
    <t>Баш</t>
  </si>
  <si>
    <t>C</t>
  </si>
  <si>
    <t>Янабаева Эльза</t>
  </si>
  <si>
    <t>Тибилова Ирина</t>
  </si>
  <si>
    <t xml:space="preserve">Шпага </t>
  </si>
  <si>
    <t>Смертина Виктория</t>
  </si>
  <si>
    <t>Семикова Вероника</t>
  </si>
  <si>
    <t>Афонина Наталья</t>
  </si>
  <si>
    <t>Засеева Зарина</t>
  </si>
  <si>
    <t>Носова Александра</t>
  </si>
  <si>
    <t>Дроздова Галина</t>
  </si>
  <si>
    <t>Сметанина Евгения</t>
  </si>
  <si>
    <t>ВОЛ</t>
  </si>
  <si>
    <t xml:space="preserve">Сабля </t>
  </si>
  <si>
    <t>Салимова Ильмира</t>
  </si>
  <si>
    <t xml:space="preserve">Калмацкая Светлана </t>
  </si>
  <si>
    <t>XIX Чемпионат России</t>
  </si>
  <si>
    <t>20-02-2024</t>
  </si>
  <si>
    <t>16-06-2024</t>
  </si>
  <si>
    <t>30-09-2024</t>
  </si>
  <si>
    <t>03.11-2024</t>
  </si>
  <si>
    <t xml:space="preserve">Международные соревн. на тер. РФ </t>
  </si>
  <si>
    <t>Всероссийские соревнования</t>
  </si>
  <si>
    <t>За участие в командных соревнованиях (ВС, МС, КР) добавляются 5 премиальных очков.</t>
  </si>
  <si>
    <t>ВРЖ</t>
  </si>
  <si>
    <t>Всероссийские соревнов.</t>
  </si>
  <si>
    <t>Всероссийские соревн.</t>
  </si>
  <si>
    <t>29-08-2024</t>
  </si>
  <si>
    <t xml:space="preserve">      Всероссийские соревнов.</t>
  </si>
  <si>
    <t>Давыдова Аглая</t>
  </si>
  <si>
    <t>Исаева Екатерина</t>
  </si>
  <si>
    <t>Белуничева Эльвира</t>
  </si>
  <si>
    <t>Самсонова Елена</t>
  </si>
  <si>
    <t>Грязнова Татьяна</t>
  </si>
  <si>
    <t>Мударисова Азалия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</si>
</sst>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Calibri"/>
    </font>
    <font>
      <b/>
      <sz val="14"/>
      <color indexed="12"/>
      <name val="Calibri"/>
      <family val="2"/>
    </font>
    <font>
      <b/>
      <sz val="12"/>
      <color indexed="8"/>
      <name val="Calibri"/>
      <family val="2"/>
    </font>
    <font>
      <sz val="12"/>
      <color indexed="18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34998626667073579"/>
        <bgColor indexed="64"/>
      </patternFill>
    </fill>
  </fills>
  <borders count="7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6"/>
      </right>
      <top style="thin">
        <color indexed="14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4"/>
      </top>
      <bottom style="thin">
        <color indexed="16"/>
      </bottom>
      <diagonal/>
    </border>
    <border>
      <left style="thin">
        <color indexed="16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medium">
        <color indexed="8"/>
      </right>
      <top/>
      <bottom style="thin">
        <color indexed="13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thin">
        <color indexed="1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4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9"/>
      </bottom>
      <diagonal/>
    </border>
    <border>
      <left style="thin">
        <color indexed="13"/>
      </left>
      <right/>
      <top style="thin">
        <color indexed="19"/>
      </top>
      <bottom style="thin">
        <color indexed="19"/>
      </bottom>
      <diagonal/>
    </border>
    <border>
      <left style="thin">
        <color indexed="13"/>
      </left>
      <right/>
      <top style="thin">
        <color indexed="19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21"/>
      </bottom>
      <diagonal/>
    </border>
    <border>
      <left style="thin">
        <color indexed="13"/>
      </left>
      <right/>
      <top style="thin">
        <color indexed="21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3"/>
      </left>
      <right style="thin">
        <color indexed="13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22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/>
      <diagonal/>
    </border>
    <border>
      <left style="thin">
        <color indexed="13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19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49" fontId="2" fillId="2" borderId="8" xfId="0" applyNumberFormat="1" applyFont="1" applyFill="1" applyBorder="1"/>
    <xf numFmtId="0" fontId="2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0" fillId="2" borderId="14" xfId="0" applyNumberFormat="1" applyFill="1" applyBorder="1"/>
    <xf numFmtId="49" fontId="2" fillId="2" borderId="15" xfId="0" applyNumberFormat="1" applyFont="1" applyFill="1" applyBorder="1"/>
    <xf numFmtId="49" fontId="2" fillId="2" borderId="16" xfId="0" applyNumberFormat="1" applyFont="1" applyFill="1" applyBorder="1"/>
    <xf numFmtId="0" fontId="0" fillId="2" borderId="17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1" xfId="0" applyNumberFormat="1" applyFill="1" applyBorder="1"/>
    <xf numFmtId="49" fontId="2" fillId="2" borderId="4" xfId="0" applyNumberFormat="1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49" fontId="0" fillId="2" borderId="24" xfId="0" applyNumberFormat="1" applyFill="1" applyBorder="1"/>
    <xf numFmtId="49" fontId="2" fillId="2" borderId="25" xfId="0" applyNumberFormat="1" applyFont="1" applyFill="1" applyBorder="1"/>
    <xf numFmtId="0" fontId="0" fillId="2" borderId="2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8" xfId="0" applyFill="1" applyBorder="1"/>
    <xf numFmtId="49" fontId="2" fillId="4" borderId="26" xfId="0" applyNumberFormat="1" applyFont="1" applyFill="1" applyBorder="1"/>
    <xf numFmtId="0" fontId="0" fillId="4" borderId="33" xfId="0" applyNumberFormat="1" applyFill="1" applyBorder="1" applyAlignment="1">
      <alignment horizontal="center" vertical="center"/>
    </xf>
    <xf numFmtId="0" fontId="0" fillId="4" borderId="36" xfId="0" applyNumberFormat="1" applyFill="1" applyBorder="1" applyAlignment="1">
      <alignment horizontal="center" vertical="center"/>
    </xf>
    <xf numFmtId="49" fontId="0" fillId="0" borderId="37" xfId="0" applyNumberFormat="1" applyBorder="1"/>
    <xf numFmtId="0" fontId="0" fillId="0" borderId="38" xfId="0" applyBorder="1"/>
    <xf numFmtId="0" fontId="0" fillId="4" borderId="39" xfId="0" applyNumberForma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40" xfId="0" applyNumberFormat="1" applyFon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Fill="1" applyBorder="1"/>
    <xf numFmtId="0" fontId="2" fillId="2" borderId="27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49" fontId="2" fillId="0" borderId="51" xfId="0" applyNumberFormat="1" applyFont="1" applyBorder="1"/>
    <xf numFmtId="0" fontId="0" fillId="0" borderId="51" xfId="0" applyBorder="1"/>
    <xf numFmtId="0" fontId="0" fillId="4" borderId="52" xfId="0" applyFill="1" applyBorder="1"/>
    <xf numFmtId="0" fontId="0" fillId="0" borderId="52" xfId="0" applyBorder="1"/>
    <xf numFmtId="0" fontId="0" fillId="2" borderId="53" xfId="0" applyFill="1" applyBorder="1"/>
    <xf numFmtId="49" fontId="6" fillId="5" borderId="43" xfId="0" applyNumberFormat="1" applyFont="1" applyFill="1" applyBorder="1" applyAlignment="1">
      <alignment horizontal="center"/>
    </xf>
    <xf numFmtId="49" fontId="6" fillId="5" borderId="43" xfId="0" applyNumberFormat="1" applyFont="1" applyFill="1" applyBorder="1"/>
    <xf numFmtId="49" fontId="6" fillId="5" borderId="43" xfId="0" applyNumberFormat="1" applyFont="1" applyFill="1" applyBorder="1" applyAlignment="1">
      <alignment horizontal="center" vertical="center"/>
    </xf>
    <xf numFmtId="0" fontId="0" fillId="2" borderId="43" xfId="0" applyNumberFormat="1" applyFill="1" applyBorder="1" applyAlignment="1">
      <alignment horizontal="center"/>
    </xf>
    <xf numFmtId="49" fontId="0" fillId="2" borderId="43" xfId="0" applyNumberFormat="1" applyFill="1" applyBorder="1"/>
    <xf numFmtId="49" fontId="0" fillId="2" borderId="43" xfId="0" applyNumberFormat="1" applyFill="1" applyBorder="1" applyAlignment="1">
      <alignment horizontal="center"/>
    </xf>
    <xf numFmtId="0" fontId="2" fillId="2" borderId="43" xfId="0" applyNumberFormat="1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0" fillId="2" borderId="43" xfId="0" applyNumberFormat="1" applyFill="1" applyBorder="1" applyAlignment="1">
      <alignment horizontal="center" vertical="center"/>
    </xf>
    <xf numFmtId="0" fontId="0" fillId="2" borderId="57" xfId="0" applyNumberFormat="1" applyFill="1" applyBorder="1" applyAlignment="1">
      <alignment horizontal="center"/>
    </xf>
    <xf numFmtId="0" fontId="2" fillId="2" borderId="58" xfId="0" applyNumberFormat="1" applyFon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0" fillId="2" borderId="59" xfId="0" applyNumberFormat="1" applyFill="1" applyBorder="1" applyAlignment="1">
      <alignment horizontal="center"/>
    </xf>
    <xf numFmtId="49" fontId="0" fillId="2" borderId="60" xfId="0" applyNumberFormat="1" applyFill="1" applyBorder="1"/>
    <xf numFmtId="49" fontId="0" fillId="2" borderId="60" xfId="0" applyNumberFormat="1" applyFill="1" applyBorder="1" applyAlignment="1">
      <alignment horizontal="center"/>
    </xf>
    <xf numFmtId="0" fontId="0" fillId="2" borderId="60" xfId="0" applyNumberFormat="1" applyFill="1" applyBorder="1" applyAlignment="1">
      <alignment horizontal="center"/>
    </xf>
    <xf numFmtId="0" fontId="2" fillId="2" borderId="60" xfId="0" applyNumberFormat="1" applyFont="1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0" fillId="2" borderId="63" xfId="0" applyNumberFormat="1" applyFill="1" applyBorder="1" applyAlignment="1">
      <alignment horizontal="center"/>
    </xf>
    <xf numFmtId="0" fontId="0" fillId="2" borderId="64" xfId="0" applyNumberFormat="1" applyFill="1" applyBorder="1" applyAlignment="1">
      <alignment horizontal="center"/>
    </xf>
    <xf numFmtId="49" fontId="6" fillId="5" borderId="66" xfId="0" applyNumberFormat="1" applyFont="1" applyFill="1" applyBorder="1" applyAlignment="1">
      <alignment horizontal="center"/>
    </xf>
    <xf numFmtId="0" fontId="4" fillId="2" borderId="66" xfId="0" applyNumberFormat="1" applyFont="1" applyFill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49" fontId="6" fillId="5" borderId="57" xfId="0" applyNumberFormat="1" applyFont="1" applyFill="1" applyBorder="1" applyAlignment="1">
      <alignment horizontal="center"/>
    </xf>
    <xf numFmtId="49" fontId="6" fillId="5" borderId="58" xfId="0" applyNumberFormat="1" applyFont="1" applyFill="1" applyBorder="1"/>
    <xf numFmtId="0" fontId="0" fillId="2" borderId="58" xfId="0" applyNumberFormat="1" applyFill="1" applyBorder="1" applyAlignment="1">
      <alignment horizontal="center"/>
    </xf>
    <xf numFmtId="0" fontId="0" fillId="2" borderId="57" xfId="0" applyNumberFormat="1" applyFill="1" applyBorder="1" applyAlignment="1">
      <alignment horizontal="center" vertical="center"/>
    </xf>
    <xf numFmtId="0" fontId="0" fillId="2" borderId="58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49" fontId="6" fillId="5" borderId="63" xfId="0" applyNumberFormat="1" applyFont="1" applyFill="1" applyBorder="1"/>
    <xf numFmtId="0" fontId="2" fillId="2" borderId="63" xfId="0" applyNumberFormat="1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0" fillId="2" borderId="66" xfId="0" applyNumberFormat="1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2" fillId="2" borderId="57" xfId="0" applyNumberFormat="1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9" xfId="0" applyNumberFormat="1" applyFont="1" applyFill="1" applyBorder="1" applyAlignment="1">
      <alignment horizontal="center"/>
    </xf>
    <xf numFmtId="49" fontId="6" fillId="5" borderId="57" xfId="0" applyNumberFormat="1" applyFont="1" applyFill="1" applyBorder="1" applyAlignment="1">
      <alignment horizontal="center" vertical="center"/>
    </xf>
    <xf numFmtId="49" fontId="6" fillId="5" borderId="58" xfId="0" applyNumberFormat="1" applyFont="1" applyFill="1" applyBorder="1" applyAlignment="1">
      <alignment horizontal="center" vertical="center"/>
    </xf>
    <xf numFmtId="0" fontId="2" fillId="2" borderId="61" xfId="0" applyNumberFormat="1" applyFont="1" applyFill="1" applyBorder="1" applyAlignment="1">
      <alignment horizontal="center"/>
    </xf>
    <xf numFmtId="49" fontId="6" fillId="5" borderId="66" xfId="0" applyNumberFormat="1" applyFont="1" applyFill="1" applyBorder="1" applyAlignment="1">
      <alignment horizontal="center" vertical="center"/>
    </xf>
    <xf numFmtId="0" fontId="2" fillId="2" borderId="72" xfId="0" applyNumberFormat="1" applyFont="1" applyFill="1" applyBorder="1" applyAlignment="1">
      <alignment horizontal="center"/>
    </xf>
    <xf numFmtId="0" fontId="2" fillId="2" borderId="73" xfId="0" applyNumberFormat="1" applyFont="1" applyFill="1" applyBorder="1" applyAlignment="1">
      <alignment horizontal="center"/>
    </xf>
    <xf numFmtId="0" fontId="0" fillId="2" borderId="74" xfId="0" applyFill="1" applyBorder="1"/>
    <xf numFmtId="0" fontId="0" fillId="2" borderId="28" xfId="0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28" xfId="0" applyFont="1" applyFill="1" applyBorder="1"/>
    <xf numFmtId="49" fontId="4" fillId="2" borderId="43" xfId="0" applyNumberFormat="1" applyFont="1" applyFill="1" applyBorder="1"/>
    <xf numFmtId="49" fontId="4" fillId="2" borderId="43" xfId="0" applyNumberFormat="1" applyFont="1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49" fontId="6" fillId="5" borderId="58" xfId="0" applyNumberFormat="1" applyFont="1" applyFill="1" applyBorder="1" applyAlignment="1">
      <alignment horizontal="center"/>
    </xf>
    <xf numFmtId="49" fontId="6" fillId="5" borderId="63" xfId="0" applyNumberFormat="1" applyFont="1" applyFill="1" applyBorder="1" applyAlignment="1">
      <alignment horizontal="center"/>
    </xf>
    <xf numFmtId="49" fontId="6" fillId="5" borderId="63" xfId="0" applyNumberFormat="1" applyFont="1" applyFill="1" applyBorder="1" applyAlignment="1">
      <alignment horizontal="center" vertical="center"/>
    </xf>
    <xf numFmtId="0" fontId="0" fillId="2" borderId="53" xfId="0" applyFill="1" applyBorder="1" applyAlignment="1">
      <alignment horizontal="left"/>
    </xf>
    <xf numFmtId="0" fontId="0" fillId="2" borderId="43" xfId="0" applyFill="1" applyBorder="1"/>
    <xf numFmtId="0" fontId="0" fillId="2" borderId="58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3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6" xfId="0" applyFill="1" applyBorder="1"/>
    <xf numFmtId="0" fontId="0" fillId="2" borderId="67" xfId="0" applyFill="1" applyBorder="1"/>
    <xf numFmtId="0" fontId="0" fillId="2" borderId="63" xfId="0" applyFill="1" applyBorder="1"/>
    <xf numFmtId="0" fontId="0" fillId="2" borderId="64" xfId="0" applyFill="1" applyBorder="1"/>
    <xf numFmtId="0" fontId="2" fillId="2" borderId="66" xfId="0" applyNumberFormat="1" applyFont="1" applyFill="1" applyBorder="1" applyAlignment="1">
      <alignment horizontal="center"/>
    </xf>
    <xf numFmtId="0" fontId="0" fillId="2" borderId="57" xfId="0" applyFill="1" applyBorder="1"/>
    <xf numFmtId="0" fontId="0" fillId="2" borderId="59" xfId="0" applyFill="1" applyBorder="1"/>
    <xf numFmtId="0" fontId="5" fillId="2" borderId="69" xfId="0" applyFont="1" applyFill="1" applyBorder="1" applyAlignment="1">
      <alignment horizontal="center" vertical="center"/>
    </xf>
    <xf numFmtId="0" fontId="0" fillId="2" borderId="75" xfId="0" applyFill="1" applyBorder="1"/>
    <xf numFmtId="0" fontId="4" fillId="2" borderId="57" xfId="0" applyNumberFormat="1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5" fillId="2" borderId="69" xfId="0" applyNumberFormat="1" applyFont="1" applyFill="1" applyBorder="1" applyAlignment="1">
      <alignment horizontal="center"/>
    </xf>
    <xf numFmtId="0" fontId="0" fillId="2" borderId="76" xfId="0" applyFill="1" applyBorder="1"/>
    <xf numFmtId="0" fontId="4" fillId="2" borderId="67" xfId="0" applyNumberFormat="1" applyFont="1" applyFill="1" applyBorder="1" applyAlignment="1">
      <alignment horizontal="center"/>
    </xf>
    <xf numFmtId="0" fontId="0" fillId="2" borderId="61" xfId="0" applyNumberFormat="1" applyFill="1" applyBorder="1" applyAlignment="1">
      <alignment horizontal="center"/>
    </xf>
    <xf numFmtId="0" fontId="2" fillId="2" borderId="64" xfId="0" applyNumberFormat="1" applyFont="1" applyFill="1" applyBorder="1" applyAlignment="1">
      <alignment horizontal="center"/>
    </xf>
    <xf numFmtId="0" fontId="5" fillId="2" borderId="73" xfId="0" applyNumberFormat="1" applyFont="1" applyFill="1" applyBorder="1" applyAlignment="1">
      <alignment horizontal="center"/>
    </xf>
    <xf numFmtId="0" fontId="0" fillId="2" borderId="77" xfId="0" applyFill="1" applyBorder="1"/>
    <xf numFmtId="49" fontId="2" fillId="0" borderId="29" xfId="0" applyNumberFormat="1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49" fontId="0" fillId="0" borderId="31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0" fillId="0" borderId="35" xfId="0" applyBorder="1" applyAlignment="1">
      <alignment horizontal="left"/>
    </xf>
    <xf numFmtId="49" fontId="6" fillId="5" borderId="66" xfId="0" applyNumberFormat="1" applyFont="1" applyFill="1" applyBorder="1" applyAlignment="1">
      <alignment horizontal="center"/>
    </xf>
    <xf numFmtId="49" fontId="6" fillId="5" borderId="43" xfId="0" applyNumberFormat="1" applyFont="1" applyFill="1" applyBorder="1" applyAlignment="1">
      <alignment horizontal="center"/>
    </xf>
    <xf numFmtId="49" fontId="6" fillId="5" borderId="63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49" fontId="6" fillId="5" borderId="62" xfId="0" applyNumberFormat="1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49" fontId="6" fillId="5" borderId="55" xfId="0" applyNumberFormat="1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49" fontId="6" fillId="5" borderId="55" xfId="0" applyNumberFormat="1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left" vertical="center"/>
    </xf>
    <xf numFmtId="49" fontId="6" fillId="5" borderId="54" xfId="0" applyNumberFormat="1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49" fontId="6" fillId="5" borderId="71" xfId="0" applyNumberFormat="1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wrapText="1"/>
    </xf>
    <xf numFmtId="49" fontId="6" fillId="5" borderId="57" xfId="0" applyNumberFormat="1" applyFont="1" applyFill="1" applyBorder="1" applyAlignment="1">
      <alignment horizontal="center" wrapText="1"/>
    </xf>
    <xf numFmtId="49" fontId="6" fillId="5" borderId="43" xfId="0" applyNumberFormat="1" applyFont="1" applyFill="1" applyBorder="1" applyAlignment="1">
      <alignment horizontal="center" wrapText="1"/>
    </xf>
    <xf numFmtId="49" fontId="6" fillId="5" borderId="58" xfId="0" applyNumberFormat="1" applyFont="1" applyFill="1" applyBorder="1" applyAlignment="1">
      <alignment horizontal="center" wrapText="1"/>
    </xf>
    <xf numFmtId="49" fontId="6" fillId="5" borderId="57" xfId="0" applyNumberFormat="1" applyFont="1" applyFill="1" applyBorder="1" applyAlignment="1">
      <alignment horizontal="center"/>
    </xf>
    <xf numFmtId="49" fontId="6" fillId="5" borderId="58" xfId="0" applyNumberFormat="1" applyFont="1" applyFill="1" applyBorder="1" applyAlignment="1">
      <alignment horizontal="center"/>
    </xf>
    <xf numFmtId="49" fontId="6" fillId="5" borderId="57" xfId="0" applyNumberFormat="1" applyFont="1" applyFill="1" applyBorder="1" applyAlignment="1">
      <alignment horizontal="center" vertical="center" wrapText="1"/>
    </xf>
    <xf numFmtId="49" fontId="6" fillId="5" borderId="43" xfId="0" applyNumberFormat="1" applyFont="1" applyFill="1" applyBorder="1" applyAlignment="1">
      <alignment horizontal="center" vertical="center" wrapText="1"/>
    </xf>
    <xf numFmtId="49" fontId="6" fillId="5" borderId="58" xfId="0" applyNumberFormat="1" applyFont="1" applyFill="1" applyBorder="1" applyAlignment="1">
      <alignment horizontal="center" vertical="center" wrapText="1"/>
    </xf>
    <xf numFmtId="49" fontId="6" fillId="5" borderId="54" xfId="0" applyNumberFormat="1" applyFont="1" applyFill="1" applyBorder="1" applyAlignment="1">
      <alignment horizontal="center"/>
    </xf>
    <xf numFmtId="49" fontId="6" fillId="5" borderId="55" xfId="0" applyNumberFormat="1" applyFont="1" applyFill="1" applyBorder="1" applyAlignment="1">
      <alignment horizontal="center"/>
    </xf>
    <xf numFmtId="49" fontId="6" fillId="5" borderId="56" xfId="0" applyNumberFormat="1" applyFont="1" applyFill="1" applyBorder="1" applyAlignment="1">
      <alignment horizontal="center"/>
    </xf>
    <xf numFmtId="49" fontId="6" fillId="5" borderId="65" xfId="0" applyNumberFormat="1" applyFont="1" applyFill="1" applyBorder="1" applyAlignment="1">
      <alignment horizontal="center"/>
    </xf>
    <xf numFmtId="0" fontId="6" fillId="5" borderId="62" xfId="0" applyFont="1" applyFill="1" applyBorder="1" applyAlignment="1">
      <alignment horizontal="center"/>
    </xf>
    <xf numFmtId="0" fontId="6" fillId="5" borderId="56" xfId="0" applyFont="1" applyFill="1" applyBorder="1" applyAlignment="1">
      <alignment horizontal="center"/>
    </xf>
    <xf numFmtId="49" fontId="6" fillId="5" borderId="56" xfId="0" applyNumberFormat="1" applyFont="1" applyFill="1" applyBorder="1" applyAlignment="1">
      <alignment horizontal="center" vertical="center"/>
    </xf>
    <xf numFmtId="49" fontId="6" fillId="5" borderId="70" xfId="0" applyNumberFormat="1" applyFont="1" applyFill="1" applyBorder="1" applyAlignment="1">
      <alignment horizontal="center"/>
    </xf>
    <xf numFmtId="49" fontId="6" fillId="5" borderId="68" xfId="0" applyNumberFormat="1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 vertical="center" wrapText="1"/>
    </xf>
    <xf numFmtId="49" fontId="6" fillId="5" borderId="6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3F3F3F"/>
      <rgbColor rgb="FF002060"/>
      <rgbColor rgb="FF7F7F7F"/>
      <rgbColor rgb="FFC8C8C8"/>
      <rgbColor rgb="FFFF0000"/>
      <rgbColor rgb="FFDFDFDF"/>
      <rgbColor rgb="FF9F9F9F"/>
      <rgbColor rgb="FFBFBFBF"/>
      <rgbColor rgb="FFD4D4D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zoomScale="70" zoomScaleNormal="70" workbookViewId="0">
      <selection activeCell="B1" sqref="B1:T30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6" width="11.5" style="1" customWidth="1"/>
    <col min="7" max="7" width="11.25" style="1" customWidth="1"/>
    <col min="8" max="8" width="10.625" style="1" customWidth="1"/>
    <col min="9" max="10" width="11.25" style="1" customWidth="1"/>
    <col min="11" max="12" width="11.625" style="1" customWidth="1"/>
    <col min="13" max="13" width="10.625" style="1" customWidth="1"/>
    <col min="14" max="14" width="11.25" style="1" customWidth="1"/>
    <col min="15" max="15" width="11.125" style="1" customWidth="1"/>
    <col min="16" max="16" width="10.625" style="1" customWidth="1"/>
    <col min="17" max="17" width="11.25" style="1" customWidth="1"/>
    <col min="18" max="18" width="11" style="1" customWidth="1"/>
    <col min="19" max="19" width="10.625" style="1" customWidth="1"/>
    <col min="20" max="20" width="13.25" style="1" customWidth="1"/>
    <col min="21" max="27" width="11.25" style="1" customWidth="1"/>
    <col min="28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49" t="s">
        <v>5</v>
      </c>
      <c r="M2" s="10" t="s">
        <v>6</v>
      </c>
      <c r="N2" s="11"/>
      <c r="O2" s="12"/>
      <c r="P2" s="12"/>
      <c r="Q2" s="13"/>
      <c r="R2" s="52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8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8</v>
      </c>
      <c r="L3" s="50">
        <v>4</v>
      </c>
      <c r="M3" s="20">
        <v>2</v>
      </c>
      <c r="N3" s="21"/>
      <c r="O3" s="22"/>
      <c r="P3" s="22"/>
      <c r="Q3" s="23"/>
      <c r="R3" s="53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9"/>
      <c r="O4" s="29"/>
      <c r="P4" s="29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14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91" t="s">
        <v>20</v>
      </c>
      <c r="O7" s="191"/>
      <c r="P7" s="191"/>
      <c r="Q7" s="172" t="s">
        <v>94</v>
      </c>
      <c r="R7" s="168"/>
      <c r="S7" s="190"/>
      <c r="T7" s="174" t="s">
        <v>21</v>
      </c>
    </row>
    <row r="8" spans="1:20" ht="16.149999999999999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75"/>
    </row>
    <row r="9" spans="1:20" ht="16.149999999999999" customHeight="1" x14ac:dyDescent="0.25">
      <c r="A9" s="54"/>
      <c r="B9" s="173"/>
      <c r="C9" s="171"/>
      <c r="D9" s="169"/>
      <c r="E9" s="167"/>
      <c r="F9" s="95" t="s">
        <v>22</v>
      </c>
      <c r="G9" s="67" t="s">
        <v>23</v>
      </c>
      <c r="H9" s="96" t="s">
        <v>19</v>
      </c>
      <c r="I9" s="90" t="s">
        <v>22</v>
      </c>
      <c r="J9" s="101" t="s">
        <v>23</v>
      </c>
      <c r="K9" s="95" t="s">
        <v>22</v>
      </c>
      <c r="L9" s="66" t="s">
        <v>23</v>
      </c>
      <c r="M9" s="96" t="s">
        <v>19</v>
      </c>
      <c r="N9" s="90" t="s">
        <v>22</v>
      </c>
      <c r="O9" s="67" t="s">
        <v>23</v>
      </c>
      <c r="P9" s="101" t="s">
        <v>19</v>
      </c>
      <c r="Q9" s="112" t="s">
        <v>22</v>
      </c>
      <c r="R9" s="68" t="s">
        <v>23</v>
      </c>
      <c r="S9" s="113" t="s">
        <v>19</v>
      </c>
      <c r="T9" s="175"/>
    </row>
    <row r="10" spans="1:20" ht="15.75" customHeight="1" x14ac:dyDescent="0.25">
      <c r="A10" s="54"/>
      <c r="B10" s="76">
        <v>1</v>
      </c>
      <c r="C10" s="70" t="s">
        <v>25</v>
      </c>
      <c r="D10" s="71" t="s">
        <v>26</v>
      </c>
      <c r="E10" s="88">
        <v>1989</v>
      </c>
      <c r="F10" s="76">
        <v>2</v>
      </c>
      <c r="G10" s="72">
        <v>13</v>
      </c>
      <c r="H10" s="97"/>
      <c r="I10" s="91">
        <v>1</v>
      </c>
      <c r="J10" s="102">
        <v>48</v>
      </c>
      <c r="K10" s="145">
        <v>2</v>
      </c>
      <c r="L10" s="72">
        <v>26</v>
      </c>
      <c r="M10" s="77">
        <v>5</v>
      </c>
      <c r="N10" s="105">
        <v>1</v>
      </c>
      <c r="O10" s="72">
        <v>32</v>
      </c>
      <c r="P10" s="102"/>
      <c r="Q10" s="76"/>
      <c r="R10" s="69"/>
      <c r="S10" s="77"/>
      <c r="T10" s="116">
        <f t="shared" ref="T10:T24" si="0">SUM(R10:S10,O10:P10,L10:M10,J10,G10:H10)</f>
        <v>124</v>
      </c>
    </row>
    <row r="11" spans="1:20" ht="15.4" customHeight="1" x14ac:dyDescent="0.25">
      <c r="A11" s="54"/>
      <c r="B11" s="76">
        <v>2</v>
      </c>
      <c r="C11" s="70" t="s">
        <v>27</v>
      </c>
      <c r="D11" s="71" t="s">
        <v>28</v>
      </c>
      <c r="E11" s="88">
        <v>1995</v>
      </c>
      <c r="F11" s="76">
        <v>1</v>
      </c>
      <c r="G11" s="72">
        <v>16</v>
      </c>
      <c r="H11" s="97"/>
      <c r="I11" s="91">
        <v>2</v>
      </c>
      <c r="J11" s="102">
        <v>39</v>
      </c>
      <c r="K11" s="145">
        <v>1</v>
      </c>
      <c r="L11" s="72">
        <v>32</v>
      </c>
      <c r="M11" s="77">
        <v>5</v>
      </c>
      <c r="N11" s="105">
        <v>2</v>
      </c>
      <c r="O11" s="72">
        <v>26</v>
      </c>
      <c r="P11" s="102"/>
      <c r="Q11" s="76"/>
      <c r="R11" s="69"/>
      <c r="S11" s="77"/>
      <c r="T11" s="116">
        <f t="shared" si="0"/>
        <v>118</v>
      </c>
    </row>
    <row r="12" spans="1:20" ht="15.4" customHeight="1" x14ac:dyDescent="0.25">
      <c r="A12" s="54"/>
      <c r="B12" s="76">
        <v>3</v>
      </c>
      <c r="C12" s="70" t="s">
        <v>29</v>
      </c>
      <c r="D12" s="71" t="s">
        <v>30</v>
      </c>
      <c r="E12" s="88">
        <v>1989</v>
      </c>
      <c r="F12" s="76">
        <v>3</v>
      </c>
      <c r="G12" s="72">
        <v>10</v>
      </c>
      <c r="H12" s="97"/>
      <c r="I12" s="91">
        <v>3</v>
      </c>
      <c r="J12" s="102">
        <v>30</v>
      </c>
      <c r="K12" s="145">
        <v>3</v>
      </c>
      <c r="L12" s="72">
        <v>20</v>
      </c>
      <c r="M12" s="77">
        <v>5</v>
      </c>
      <c r="N12" s="105">
        <v>5</v>
      </c>
      <c r="O12" s="72">
        <v>14</v>
      </c>
      <c r="P12" s="102"/>
      <c r="Q12" s="76"/>
      <c r="R12" s="69"/>
      <c r="S12" s="77"/>
      <c r="T12" s="116">
        <f t="shared" si="0"/>
        <v>79</v>
      </c>
    </row>
    <row r="13" spans="1:20" ht="15.4" customHeight="1" x14ac:dyDescent="0.25">
      <c r="A13" s="54"/>
      <c r="B13" s="76">
        <v>4</v>
      </c>
      <c r="C13" s="70" t="s">
        <v>36</v>
      </c>
      <c r="D13" s="71" t="s">
        <v>37</v>
      </c>
      <c r="E13" s="88">
        <v>2006</v>
      </c>
      <c r="F13" s="98"/>
      <c r="G13" s="72"/>
      <c r="H13" s="99"/>
      <c r="I13" s="92">
        <v>6</v>
      </c>
      <c r="J13" s="103">
        <v>21</v>
      </c>
      <c r="K13" s="145">
        <v>5</v>
      </c>
      <c r="L13" s="72">
        <v>14</v>
      </c>
      <c r="M13" s="77"/>
      <c r="N13" s="106">
        <v>3</v>
      </c>
      <c r="O13" s="74">
        <v>20</v>
      </c>
      <c r="P13" s="103"/>
      <c r="Q13" s="76"/>
      <c r="R13" s="69"/>
      <c r="S13" s="77"/>
      <c r="T13" s="116">
        <f t="shared" si="0"/>
        <v>55</v>
      </c>
    </row>
    <row r="14" spans="1:20" ht="15.4" customHeight="1" x14ac:dyDescent="0.25">
      <c r="A14" s="54"/>
      <c r="B14" s="76">
        <v>5</v>
      </c>
      <c r="C14" s="70" t="s">
        <v>35</v>
      </c>
      <c r="D14" s="71" t="s">
        <v>26</v>
      </c>
      <c r="E14" s="88">
        <v>2003</v>
      </c>
      <c r="F14" s="78"/>
      <c r="G14" s="74"/>
      <c r="H14" s="97"/>
      <c r="I14" s="91">
        <v>3</v>
      </c>
      <c r="J14" s="103">
        <v>30</v>
      </c>
      <c r="K14" s="145">
        <v>3</v>
      </c>
      <c r="L14" s="72">
        <v>20</v>
      </c>
      <c r="M14" s="77"/>
      <c r="N14" s="106"/>
      <c r="O14" s="74"/>
      <c r="P14" s="103"/>
      <c r="Q14" s="76"/>
      <c r="R14" s="69"/>
      <c r="S14" s="77"/>
      <c r="T14" s="116">
        <f t="shared" si="0"/>
        <v>50</v>
      </c>
    </row>
    <row r="15" spans="1:20" ht="15.4" customHeight="1" x14ac:dyDescent="0.25">
      <c r="A15" s="54"/>
      <c r="B15" s="76">
        <v>6</v>
      </c>
      <c r="C15" s="70" t="s">
        <v>95</v>
      </c>
      <c r="D15" s="71" t="s">
        <v>37</v>
      </c>
      <c r="E15" s="88">
        <v>2011</v>
      </c>
      <c r="F15" s="98"/>
      <c r="G15" s="72"/>
      <c r="H15" s="99"/>
      <c r="I15" s="92">
        <v>7</v>
      </c>
      <c r="J15" s="103">
        <v>21</v>
      </c>
      <c r="K15" s="145">
        <v>6</v>
      </c>
      <c r="L15" s="72">
        <v>14</v>
      </c>
      <c r="M15" s="77"/>
      <c r="N15" s="106">
        <v>6</v>
      </c>
      <c r="O15" s="74">
        <v>14</v>
      </c>
      <c r="P15" s="103"/>
      <c r="Q15" s="78"/>
      <c r="R15" s="73"/>
      <c r="S15" s="79"/>
      <c r="T15" s="116">
        <f t="shared" si="0"/>
        <v>49</v>
      </c>
    </row>
    <row r="16" spans="1:20" ht="15.4" customHeight="1" x14ac:dyDescent="0.25">
      <c r="A16" s="54"/>
      <c r="B16" s="76">
        <v>7</v>
      </c>
      <c r="C16" s="70" t="s">
        <v>31</v>
      </c>
      <c r="D16" s="71" t="s">
        <v>26</v>
      </c>
      <c r="E16" s="88">
        <v>1986</v>
      </c>
      <c r="F16" s="76">
        <v>5</v>
      </c>
      <c r="G16" s="72">
        <v>7</v>
      </c>
      <c r="H16" s="97"/>
      <c r="I16" s="91">
        <v>5</v>
      </c>
      <c r="J16" s="102">
        <v>21</v>
      </c>
      <c r="K16" s="145"/>
      <c r="L16" s="72"/>
      <c r="M16" s="77"/>
      <c r="N16" s="106">
        <v>3</v>
      </c>
      <c r="O16" s="74">
        <v>20</v>
      </c>
      <c r="P16" s="103"/>
      <c r="Q16" s="76"/>
      <c r="R16" s="69"/>
      <c r="S16" s="77"/>
      <c r="T16" s="116">
        <f t="shared" si="0"/>
        <v>48</v>
      </c>
    </row>
    <row r="17" spans="1:20" ht="15.4" customHeight="1" x14ac:dyDescent="0.25">
      <c r="A17" s="54"/>
      <c r="B17" s="78">
        <v>8</v>
      </c>
      <c r="C17" s="70" t="s">
        <v>32</v>
      </c>
      <c r="D17" s="71" t="s">
        <v>28</v>
      </c>
      <c r="E17" s="88">
        <v>2004</v>
      </c>
      <c r="F17" s="78">
        <v>3</v>
      </c>
      <c r="G17" s="74">
        <v>10</v>
      </c>
      <c r="H17" s="97"/>
      <c r="I17" s="91"/>
      <c r="J17" s="102"/>
      <c r="K17" s="145"/>
      <c r="L17" s="72"/>
      <c r="M17" s="77"/>
      <c r="N17" s="106"/>
      <c r="O17" s="74"/>
      <c r="P17" s="103"/>
      <c r="Q17" s="98"/>
      <c r="R17" s="75"/>
      <c r="S17" s="77"/>
      <c r="T17" s="116">
        <f t="shared" si="0"/>
        <v>10</v>
      </c>
    </row>
    <row r="18" spans="1:20" ht="15.4" customHeight="1" x14ac:dyDescent="0.25">
      <c r="A18" s="55"/>
      <c r="B18" s="78">
        <v>9</v>
      </c>
      <c r="C18" s="70" t="s">
        <v>33</v>
      </c>
      <c r="D18" s="71" t="s">
        <v>34</v>
      </c>
      <c r="E18" s="88">
        <v>2004</v>
      </c>
      <c r="F18" s="76"/>
      <c r="G18" s="72"/>
      <c r="H18" s="97"/>
      <c r="I18" s="91"/>
      <c r="J18" s="103"/>
      <c r="K18" s="145"/>
      <c r="L18" s="72"/>
      <c r="M18" s="77"/>
      <c r="N18" s="106"/>
      <c r="O18" s="74"/>
      <c r="P18" s="103"/>
      <c r="Q18" s="98"/>
      <c r="R18" s="75"/>
      <c r="S18" s="77"/>
      <c r="T18" s="116">
        <f t="shared" si="0"/>
        <v>0</v>
      </c>
    </row>
    <row r="19" spans="1:20" ht="15.4" customHeight="1" x14ac:dyDescent="0.25">
      <c r="A19" s="56"/>
      <c r="B19" s="76">
        <v>10</v>
      </c>
      <c r="C19" s="70" t="s">
        <v>38</v>
      </c>
      <c r="D19" s="71" t="s">
        <v>37</v>
      </c>
      <c r="E19" s="88">
        <v>2008</v>
      </c>
      <c r="F19" s="76"/>
      <c r="G19" s="72"/>
      <c r="H19" s="99"/>
      <c r="I19" s="93"/>
      <c r="J19" s="103"/>
      <c r="K19" s="145"/>
      <c r="L19" s="72"/>
      <c r="M19" s="77"/>
      <c r="N19" s="106"/>
      <c r="O19" s="74"/>
      <c r="P19" s="103"/>
      <c r="Q19" s="76"/>
      <c r="R19" s="69"/>
      <c r="S19" s="77"/>
      <c r="T19" s="116">
        <f t="shared" si="0"/>
        <v>0</v>
      </c>
    </row>
    <row r="20" spans="1:20" ht="15.75" customHeight="1" x14ac:dyDescent="0.25">
      <c r="A20" s="57"/>
      <c r="B20" s="78">
        <v>11</v>
      </c>
      <c r="C20" s="70" t="s">
        <v>39</v>
      </c>
      <c r="D20" s="71" t="s">
        <v>40</v>
      </c>
      <c r="E20" s="88">
        <v>1997</v>
      </c>
      <c r="F20" s="78"/>
      <c r="G20" s="74"/>
      <c r="H20" s="99"/>
      <c r="I20" s="93"/>
      <c r="J20" s="103"/>
      <c r="K20" s="146"/>
      <c r="L20" s="74"/>
      <c r="M20" s="79"/>
      <c r="N20" s="105"/>
      <c r="O20" s="72"/>
      <c r="P20" s="102"/>
      <c r="Q20" s="78"/>
      <c r="R20" s="73"/>
      <c r="S20" s="79"/>
      <c r="T20" s="116">
        <f t="shared" si="0"/>
        <v>0</v>
      </c>
    </row>
    <row r="21" spans="1:20" ht="15.75" customHeight="1" x14ac:dyDescent="0.25">
      <c r="A21" s="57"/>
      <c r="B21" s="78">
        <v>12</v>
      </c>
      <c r="C21" s="70" t="s">
        <v>41</v>
      </c>
      <c r="D21" s="71" t="s">
        <v>40</v>
      </c>
      <c r="E21" s="88">
        <v>2003</v>
      </c>
      <c r="F21" s="78"/>
      <c r="G21" s="74"/>
      <c r="H21" s="99"/>
      <c r="I21" s="93"/>
      <c r="J21" s="103"/>
      <c r="K21" s="146"/>
      <c r="L21" s="74"/>
      <c r="M21" s="79"/>
      <c r="N21" s="105"/>
      <c r="O21" s="72"/>
      <c r="P21" s="102"/>
      <c r="Q21" s="78"/>
      <c r="R21" s="73"/>
      <c r="S21" s="79"/>
      <c r="T21" s="116">
        <f t="shared" si="0"/>
        <v>0</v>
      </c>
    </row>
    <row r="22" spans="1:20" ht="15.4" customHeight="1" x14ac:dyDescent="0.25">
      <c r="A22" s="58"/>
      <c r="B22" s="76">
        <v>13</v>
      </c>
      <c r="C22" s="70" t="s">
        <v>42</v>
      </c>
      <c r="D22" s="71" t="s">
        <v>26</v>
      </c>
      <c r="E22" s="88">
        <v>1989</v>
      </c>
      <c r="F22" s="76"/>
      <c r="G22" s="72"/>
      <c r="H22" s="99"/>
      <c r="I22" s="93"/>
      <c r="J22" s="103"/>
      <c r="K22" s="146"/>
      <c r="L22" s="74"/>
      <c r="M22" s="79"/>
      <c r="N22" s="106"/>
      <c r="O22" s="74"/>
      <c r="P22" s="103"/>
      <c r="Q22" s="76"/>
      <c r="R22" s="69"/>
      <c r="S22" s="77"/>
      <c r="T22" s="116">
        <f t="shared" si="0"/>
        <v>0</v>
      </c>
    </row>
    <row r="23" spans="1:20" ht="15.4" customHeight="1" x14ac:dyDescent="0.25">
      <c r="A23" s="59"/>
      <c r="B23" s="78">
        <v>14</v>
      </c>
      <c r="C23" s="70" t="s">
        <v>43</v>
      </c>
      <c r="D23" s="71" t="s">
        <v>34</v>
      </c>
      <c r="E23" s="88">
        <v>2000</v>
      </c>
      <c r="F23" s="76"/>
      <c r="G23" s="72"/>
      <c r="H23" s="99"/>
      <c r="I23" s="93"/>
      <c r="J23" s="103"/>
      <c r="K23" s="146"/>
      <c r="L23" s="74"/>
      <c r="M23" s="79"/>
      <c r="N23" s="106"/>
      <c r="O23" s="74"/>
      <c r="P23" s="103"/>
      <c r="Q23" s="76"/>
      <c r="R23" s="69"/>
      <c r="S23" s="77"/>
      <c r="T23" s="116">
        <f t="shared" si="0"/>
        <v>0</v>
      </c>
    </row>
    <row r="24" spans="1:20" ht="15.75" customHeight="1" thickBot="1" x14ac:dyDescent="0.3">
      <c r="A24" s="60"/>
      <c r="B24" s="80">
        <v>15</v>
      </c>
      <c r="C24" s="81" t="s">
        <v>44</v>
      </c>
      <c r="D24" s="82" t="s">
        <v>24</v>
      </c>
      <c r="E24" s="89">
        <v>1976</v>
      </c>
      <c r="F24" s="80"/>
      <c r="G24" s="84"/>
      <c r="H24" s="100"/>
      <c r="I24" s="94"/>
      <c r="J24" s="104"/>
      <c r="K24" s="147"/>
      <c r="L24" s="86"/>
      <c r="M24" s="87"/>
      <c r="N24" s="107"/>
      <c r="O24" s="86"/>
      <c r="P24" s="104"/>
      <c r="Q24" s="80"/>
      <c r="R24" s="83"/>
      <c r="S24" s="114"/>
      <c r="T24" s="117">
        <f t="shared" si="0"/>
        <v>0</v>
      </c>
    </row>
    <row r="25" spans="1:20" ht="16.149999999999999" customHeight="1" thickBot="1" x14ac:dyDescent="0.3">
      <c r="A25" s="2"/>
      <c r="B25" s="40"/>
      <c r="C25" s="65"/>
      <c r="D25" s="65"/>
      <c r="E25" s="65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6.149999999999999" customHeight="1" thickBot="1" x14ac:dyDescent="0.3">
      <c r="A26" s="2"/>
      <c r="B26" s="5"/>
      <c r="C26" s="155" t="s">
        <v>45</v>
      </c>
      <c r="D26" s="156"/>
      <c r="E26" s="41" t="s">
        <v>46</v>
      </c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 x14ac:dyDescent="0.25">
      <c r="A27" s="2"/>
      <c r="B27" s="5"/>
      <c r="C27" s="157" t="s">
        <v>47</v>
      </c>
      <c r="D27" s="158"/>
      <c r="E27" s="42">
        <v>1.5</v>
      </c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4" customHeight="1" x14ac:dyDescent="0.25">
      <c r="A28" s="2"/>
      <c r="B28" s="5"/>
      <c r="C28" s="159" t="s">
        <v>87</v>
      </c>
      <c r="D28" s="160"/>
      <c r="E28" s="43">
        <v>1</v>
      </c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4" customHeight="1" x14ac:dyDescent="0.25">
      <c r="A29" s="2"/>
      <c r="B29" s="5"/>
      <c r="C29" s="159" t="s">
        <v>88</v>
      </c>
      <c r="D29" s="160"/>
      <c r="E29" s="43">
        <v>0.5</v>
      </c>
      <c r="F29" s="2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6.149999999999999" customHeight="1" thickBot="1" x14ac:dyDescent="0.3">
      <c r="A30" s="2"/>
      <c r="B30" s="5"/>
      <c r="C30" s="44" t="s">
        <v>48</v>
      </c>
      <c r="D30" s="45"/>
      <c r="E30" s="46">
        <v>1</v>
      </c>
      <c r="F30" s="2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sortState xmlns:xlrd2="http://schemas.microsoft.com/office/spreadsheetml/2017/richdata2" ref="C10:T24">
    <sortCondition descending="1" ref="T10:T24"/>
  </sortState>
  <mergeCells count="20">
    <mergeCell ref="T7:T9"/>
    <mergeCell ref="F8:H8"/>
    <mergeCell ref="I8:J8"/>
    <mergeCell ref="K8:M8"/>
    <mergeCell ref="Q8:S8"/>
    <mergeCell ref="F7:H7"/>
    <mergeCell ref="I7:J7"/>
    <mergeCell ref="K7:M7"/>
    <mergeCell ref="Q7:S7"/>
    <mergeCell ref="N7:P7"/>
    <mergeCell ref="C2:D2"/>
    <mergeCell ref="E7:E9"/>
    <mergeCell ref="D7:D9"/>
    <mergeCell ref="C7:C9"/>
    <mergeCell ref="B7:B9"/>
    <mergeCell ref="C26:D26"/>
    <mergeCell ref="C27:D27"/>
    <mergeCell ref="C28:D28"/>
    <mergeCell ref="C29:D29"/>
    <mergeCell ref="N8:P8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showGridLines="0" zoomScale="70" zoomScaleNormal="70" workbookViewId="0">
      <selection activeCell="B1" sqref="B1:T36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6" width="11.25" style="1" customWidth="1"/>
    <col min="7" max="7" width="11.125" style="1" customWidth="1"/>
    <col min="8" max="8" width="10.625" style="1" customWidth="1"/>
    <col min="9" max="9" width="11.625" style="1" customWidth="1"/>
    <col min="10" max="10" width="11.25" style="1" customWidth="1"/>
    <col min="11" max="11" width="11" style="1" customWidth="1"/>
    <col min="12" max="12" width="10.875" style="1" customWidth="1"/>
    <col min="13" max="13" width="10.625" style="1" customWidth="1"/>
    <col min="14" max="14" width="11.125" style="1" customWidth="1"/>
    <col min="15" max="15" width="11.75" style="1" customWidth="1"/>
    <col min="16" max="16" width="10.25" style="1" customWidth="1"/>
    <col min="17" max="18" width="11.75" style="1" customWidth="1"/>
    <col min="19" max="19" width="10.625" style="1" customWidth="1"/>
    <col min="20" max="20" width="13.25" style="1" customWidth="1"/>
    <col min="21" max="27" width="11.25" style="1" customWidth="1"/>
    <col min="28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49" t="s">
        <v>5</v>
      </c>
      <c r="M2" s="10" t="s">
        <v>6</v>
      </c>
      <c r="N2" s="11"/>
      <c r="O2" s="12"/>
      <c r="P2" s="12"/>
      <c r="Q2" s="13"/>
      <c r="R2" s="52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8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8</v>
      </c>
      <c r="L3" s="50">
        <v>4</v>
      </c>
      <c r="M3" s="20">
        <v>2</v>
      </c>
      <c r="N3" s="21"/>
      <c r="O3" s="22"/>
      <c r="P3" s="22"/>
      <c r="Q3" s="23"/>
      <c r="R3" s="53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9"/>
      <c r="O4" s="29"/>
      <c r="P4" s="29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49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72" t="s">
        <v>94</v>
      </c>
      <c r="R7" s="168"/>
      <c r="S7" s="190"/>
      <c r="T7" s="192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93"/>
    </row>
    <row r="9" spans="1:20" ht="16.149999999999999" customHeight="1" x14ac:dyDescent="0.25">
      <c r="A9" s="54"/>
      <c r="B9" s="173"/>
      <c r="C9" s="171"/>
      <c r="D9" s="169"/>
      <c r="E9" s="167"/>
      <c r="F9" s="112" t="s">
        <v>22</v>
      </c>
      <c r="G9" s="68" t="s">
        <v>23</v>
      </c>
      <c r="H9" s="113" t="s">
        <v>19</v>
      </c>
      <c r="I9" s="115" t="s">
        <v>22</v>
      </c>
      <c r="J9" s="128" t="s">
        <v>23</v>
      </c>
      <c r="K9" s="112" t="s">
        <v>22</v>
      </c>
      <c r="L9" s="68" t="s">
        <v>23</v>
      </c>
      <c r="M9" s="113" t="s">
        <v>19</v>
      </c>
      <c r="N9" s="115" t="s">
        <v>22</v>
      </c>
      <c r="O9" s="68" t="s">
        <v>23</v>
      </c>
      <c r="P9" s="128" t="s">
        <v>19</v>
      </c>
      <c r="Q9" s="112" t="s">
        <v>22</v>
      </c>
      <c r="R9" s="68" t="s">
        <v>23</v>
      </c>
      <c r="S9" s="113" t="s">
        <v>19</v>
      </c>
      <c r="T9" s="193"/>
    </row>
    <row r="10" spans="1:20" ht="15.75" customHeight="1" x14ac:dyDescent="0.25">
      <c r="A10" s="54"/>
      <c r="B10" s="76">
        <v>1</v>
      </c>
      <c r="C10" s="70" t="s">
        <v>50</v>
      </c>
      <c r="D10" s="71" t="s">
        <v>26</v>
      </c>
      <c r="E10" s="88">
        <v>1993</v>
      </c>
      <c r="F10" s="76">
        <v>3</v>
      </c>
      <c r="G10" s="72">
        <v>10</v>
      </c>
      <c r="H10" s="97"/>
      <c r="I10" s="91">
        <v>2</v>
      </c>
      <c r="J10" s="102">
        <v>39</v>
      </c>
      <c r="K10" s="108">
        <v>1</v>
      </c>
      <c r="L10" s="72">
        <v>32</v>
      </c>
      <c r="M10" s="77">
        <v>5</v>
      </c>
      <c r="N10" s="105">
        <v>2</v>
      </c>
      <c r="O10" s="72">
        <v>26</v>
      </c>
      <c r="P10" s="102"/>
      <c r="Q10" s="76"/>
      <c r="R10" s="69"/>
      <c r="S10" s="77"/>
      <c r="T10" s="111">
        <f t="shared" ref="T10:T21" si="0">SUM(R10:S10,O10:P10,L10:M10,J10,G10:H10)</f>
        <v>112</v>
      </c>
    </row>
    <row r="11" spans="1:20" ht="15.75" customHeight="1" x14ac:dyDescent="0.25">
      <c r="A11" s="54"/>
      <c r="B11" s="76">
        <v>2</v>
      </c>
      <c r="C11" s="70" t="s">
        <v>55</v>
      </c>
      <c r="D11" s="71" t="s">
        <v>26</v>
      </c>
      <c r="E11" s="88">
        <v>1989</v>
      </c>
      <c r="F11" s="78">
        <v>1</v>
      </c>
      <c r="G11" s="74">
        <v>16</v>
      </c>
      <c r="H11" s="97"/>
      <c r="I11" s="91">
        <v>3</v>
      </c>
      <c r="J11" s="102">
        <v>30</v>
      </c>
      <c r="K11" s="108">
        <v>2</v>
      </c>
      <c r="L11" s="72">
        <v>26</v>
      </c>
      <c r="M11" s="77">
        <v>5</v>
      </c>
      <c r="N11" s="105">
        <v>1</v>
      </c>
      <c r="O11" s="72">
        <v>32</v>
      </c>
      <c r="P11" s="102"/>
      <c r="Q11" s="76"/>
      <c r="R11" s="69"/>
      <c r="S11" s="77"/>
      <c r="T11" s="111">
        <f t="shared" si="0"/>
        <v>109</v>
      </c>
    </row>
    <row r="12" spans="1:20" ht="15.75" customHeight="1" x14ac:dyDescent="0.25">
      <c r="A12" s="54"/>
      <c r="B12" s="76">
        <v>3</v>
      </c>
      <c r="C12" s="70" t="s">
        <v>51</v>
      </c>
      <c r="D12" s="71" t="s">
        <v>26</v>
      </c>
      <c r="E12" s="88">
        <v>1984</v>
      </c>
      <c r="F12" s="76">
        <v>2</v>
      </c>
      <c r="G12" s="72">
        <v>13</v>
      </c>
      <c r="H12" s="97"/>
      <c r="I12" s="91">
        <v>1</v>
      </c>
      <c r="J12" s="102">
        <v>48</v>
      </c>
      <c r="K12" s="108">
        <v>3</v>
      </c>
      <c r="L12" s="72">
        <v>20</v>
      </c>
      <c r="M12" s="77">
        <v>5</v>
      </c>
      <c r="N12" s="105">
        <v>3</v>
      </c>
      <c r="O12" s="72">
        <v>20</v>
      </c>
      <c r="P12" s="102"/>
      <c r="Q12" s="76"/>
      <c r="R12" s="69"/>
      <c r="S12" s="77"/>
      <c r="T12" s="111">
        <f t="shared" si="0"/>
        <v>106</v>
      </c>
    </row>
    <row r="13" spans="1:20" ht="15.4" customHeight="1" x14ac:dyDescent="0.25">
      <c r="A13" s="54"/>
      <c r="B13" s="76">
        <v>4</v>
      </c>
      <c r="C13" s="70" t="s">
        <v>52</v>
      </c>
      <c r="D13" s="71" t="s">
        <v>53</v>
      </c>
      <c r="E13" s="88">
        <v>1988</v>
      </c>
      <c r="F13" s="76">
        <v>3</v>
      </c>
      <c r="G13" s="72">
        <v>10</v>
      </c>
      <c r="H13" s="97"/>
      <c r="I13" s="91">
        <v>3</v>
      </c>
      <c r="J13" s="102">
        <v>30</v>
      </c>
      <c r="K13" s="108">
        <v>3</v>
      </c>
      <c r="L13" s="72">
        <v>20</v>
      </c>
      <c r="M13" s="77">
        <v>5</v>
      </c>
      <c r="N13" s="106">
        <v>3</v>
      </c>
      <c r="O13" s="74">
        <v>20</v>
      </c>
      <c r="P13" s="103"/>
      <c r="Q13" s="78"/>
      <c r="R13" s="73"/>
      <c r="S13" s="79"/>
      <c r="T13" s="111">
        <f t="shared" si="0"/>
        <v>85</v>
      </c>
    </row>
    <row r="14" spans="1:20" ht="15.4" customHeight="1" x14ac:dyDescent="0.25">
      <c r="A14" s="54"/>
      <c r="B14" s="76">
        <v>5</v>
      </c>
      <c r="C14" s="70" t="s">
        <v>54</v>
      </c>
      <c r="D14" s="71" t="s">
        <v>30</v>
      </c>
      <c r="E14" s="88">
        <v>1979</v>
      </c>
      <c r="F14" s="76">
        <v>5</v>
      </c>
      <c r="G14" s="72">
        <v>7</v>
      </c>
      <c r="H14" s="97"/>
      <c r="I14" s="91">
        <v>6</v>
      </c>
      <c r="J14" s="103">
        <v>21</v>
      </c>
      <c r="K14" s="108">
        <v>5</v>
      </c>
      <c r="L14" s="72">
        <v>14</v>
      </c>
      <c r="M14" s="77">
        <v>5</v>
      </c>
      <c r="N14" s="105">
        <v>5</v>
      </c>
      <c r="O14" s="72">
        <v>14</v>
      </c>
      <c r="P14" s="102"/>
      <c r="Q14" s="76"/>
      <c r="R14" s="69"/>
      <c r="S14" s="77"/>
      <c r="T14" s="111">
        <f t="shared" si="0"/>
        <v>61</v>
      </c>
    </row>
    <row r="15" spans="1:20" ht="15.4" customHeight="1" x14ac:dyDescent="0.25">
      <c r="A15" s="59"/>
      <c r="B15" s="76">
        <v>6</v>
      </c>
      <c r="C15" s="70" t="s">
        <v>57</v>
      </c>
      <c r="D15" s="71" t="s">
        <v>30</v>
      </c>
      <c r="E15" s="88">
        <v>2001</v>
      </c>
      <c r="F15" s="76">
        <v>7</v>
      </c>
      <c r="G15" s="72">
        <v>7</v>
      </c>
      <c r="H15" s="97"/>
      <c r="I15" s="91">
        <v>8</v>
      </c>
      <c r="J15" s="103">
        <v>21</v>
      </c>
      <c r="K15" s="108">
        <v>6</v>
      </c>
      <c r="L15" s="72">
        <v>14</v>
      </c>
      <c r="M15" s="77">
        <v>5</v>
      </c>
      <c r="N15" s="105">
        <v>8</v>
      </c>
      <c r="O15" s="72">
        <v>14</v>
      </c>
      <c r="P15" s="102"/>
      <c r="Q15" s="76"/>
      <c r="R15" s="69"/>
      <c r="S15" s="77"/>
      <c r="T15" s="111">
        <f t="shared" si="0"/>
        <v>61</v>
      </c>
    </row>
    <row r="16" spans="1:20" ht="15.4" customHeight="1" x14ac:dyDescent="0.25">
      <c r="A16" s="60"/>
      <c r="B16" s="76">
        <v>7</v>
      </c>
      <c r="C16" s="70" t="s">
        <v>56</v>
      </c>
      <c r="D16" s="71" t="s">
        <v>30</v>
      </c>
      <c r="E16" s="88">
        <v>1976</v>
      </c>
      <c r="F16" s="78">
        <v>5</v>
      </c>
      <c r="G16" s="74">
        <v>7</v>
      </c>
      <c r="H16" s="97"/>
      <c r="I16" s="91">
        <v>5</v>
      </c>
      <c r="J16" s="102">
        <v>21</v>
      </c>
      <c r="K16" s="108">
        <v>7</v>
      </c>
      <c r="L16" s="72">
        <v>14</v>
      </c>
      <c r="M16" s="77">
        <v>5</v>
      </c>
      <c r="N16" s="105">
        <v>10</v>
      </c>
      <c r="O16" s="72">
        <v>8</v>
      </c>
      <c r="P16" s="102"/>
      <c r="Q16" s="76"/>
      <c r="R16" s="69"/>
      <c r="S16" s="77"/>
      <c r="T16" s="111">
        <f t="shared" si="0"/>
        <v>55</v>
      </c>
    </row>
    <row r="17" spans="1:20" ht="15.4" customHeight="1" x14ac:dyDescent="0.25">
      <c r="A17" s="118"/>
      <c r="B17" s="76">
        <v>8</v>
      </c>
      <c r="C17" s="122" t="s">
        <v>69</v>
      </c>
      <c r="D17" s="123" t="s">
        <v>34</v>
      </c>
      <c r="E17" s="88">
        <v>1975</v>
      </c>
      <c r="F17" s="76"/>
      <c r="G17" s="72"/>
      <c r="H17" s="97"/>
      <c r="I17" s="91">
        <v>7</v>
      </c>
      <c r="J17" s="103">
        <v>21</v>
      </c>
      <c r="K17" s="108"/>
      <c r="L17" s="72"/>
      <c r="M17" s="77"/>
      <c r="N17" s="105"/>
      <c r="O17" s="72"/>
      <c r="P17" s="102"/>
      <c r="Q17" s="76"/>
      <c r="R17" s="69"/>
      <c r="S17" s="77"/>
      <c r="T17" s="111">
        <f t="shared" si="0"/>
        <v>21</v>
      </c>
    </row>
    <row r="18" spans="1:20" ht="15.4" customHeight="1" x14ac:dyDescent="0.25">
      <c r="A18" s="118"/>
      <c r="B18" s="76">
        <v>9</v>
      </c>
      <c r="C18" s="122" t="s">
        <v>96</v>
      </c>
      <c r="D18" s="123" t="s">
        <v>90</v>
      </c>
      <c r="E18" s="88">
        <v>2008</v>
      </c>
      <c r="F18" s="76"/>
      <c r="G18" s="72"/>
      <c r="H18" s="97"/>
      <c r="I18" s="91">
        <v>10</v>
      </c>
      <c r="J18" s="102">
        <v>12</v>
      </c>
      <c r="K18" s="109"/>
      <c r="L18" s="72"/>
      <c r="M18" s="77"/>
      <c r="N18" s="106">
        <v>11</v>
      </c>
      <c r="O18" s="74">
        <v>8</v>
      </c>
      <c r="P18" s="103"/>
      <c r="Q18" s="78"/>
      <c r="R18" s="73"/>
      <c r="S18" s="79"/>
      <c r="T18" s="111">
        <f t="shared" si="0"/>
        <v>20</v>
      </c>
    </row>
    <row r="19" spans="1:20" ht="15.4" customHeight="1" x14ac:dyDescent="0.25">
      <c r="A19" s="54"/>
      <c r="B19" s="76">
        <v>10</v>
      </c>
      <c r="C19" s="70" t="s">
        <v>60</v>
      </c>
      <c r="D19" s="71" t="s">
        <v>24</v>
      </c>
      <c r="E19" s="88">
        <v>1986</v>
      </c>
      <c r="F19" s="78"/>
      <c r="G19" s="74"/>
      <c r="H19" s="99"/>
      <c r="I19" s="92"/>
      <c r="J19" s="103"/>
      <c r="K19" s="108"/>
      <c r="L19" s="72"/>
      <c r="M19" s="77"/>
      <c r="N19" s="105">
        <v>7</v>
      </c>
      <c r="O19" s="72">
        <v>14</v>
      </c>
      <c r="P19" s="102"/>
      <c r="Q19" s="76"/>
      <c r="R19" s="69"/>
      <c r="S19" s="77"/>
      <c r="T19" s="111">
        <f t="shared" si="0"/>
        <v>14</v>
      </c>
    </row>
    <row r="20" spans="1:20" ht="15.4" customHeight="1" x14ac:dyDescent="0.25">
      <c r="A20" s="54"/>
      <c r="B20" s="76">
        <v>11</v>
      </c>
      <c r="C20" s="70" t="s">
        <v>63</v>
      </c>
      <c r="D20" s="71" t="s">
        <v>64</v>
      </c>
      <c r="E20" s="88">
        <v>1966</v>
      </c>
      <c r="F20" s="78"/>
      <c r="G20" s="74"/>
      <c r="H20" s="97"/>
      <c r="I20" s="91"/>
      <c r="J20" s="103"/>
      <c r="K20" s="109"/>
      <c r="L20" s="74"/>
      <c r="M20" s="79"/>
      <c r="N20" s="106">
        <v>6</v>
      </c>
      <c r="O20" s="74">
        <v>14</v>
      </c>
      <c r="P20" s="103"/>
      <c r="Q20" s="78"/>
      <c r="R20" s="73"/>
      <c r="S20" s="79"/>
      <c r="T20" s="111">
        <f t="shared" si="0"/>
        <v>14</v>
      </c>
    </row>
    <row r="21" spans="1:20" ht="15.4" customHeight="1" x14ac:dyDescent="0.25">
      <c r="A21" s="54"/>
      <c r="B21" s="76">
        <v>12</v>
      </c>
      <c r="C21" s="70" t="s">
        <v>59</v>
      </c>
      <c r="D21" s="71" t="s">
        <v>26</v>
      </c>
      <c r="E21" s="88">
        <v>1977</v>
      </c>
      <c r="F21" s="76"/>
      <c r="G21" s="72"/>
      <c r="H21" s="97"/>
      <c r="I21" s="91">
        <v>9</v>
      </c>
      <c r="J21" s="102">
        <v>12</v>
      </c>
      <c r="K21" s="109"/>
      <c r="L21" s="72"/>
      <c r="M21" s="77"/>
      <c r="N21" s="105"/>
      <c r="O21" s="72"/>
      <c r="P21" s="102"/>
      <c r="Q21" s="76"/>
      <c r="R21" s="69"/>
      <c r="S21" s="77"/>
      <c r="T21" s="111">
        <f t="shared" si="0"/>
        <v>12</v>
      </c>
    </row>
    <row r="22" spans="1:20" ht="16.149999999999999" customHeight="1" x14ac:dyDescent="0.25">
      <c r="A22" s="54"/>
      <c r="B22" s="76">
        <v>13</v>
      </c>
      <c r="C22" s="122" t="s">
        <v>99</v>
      </c>
      <c r="D22" s="123" t="s">
        <v>90</v>
      </c>
      <c r="E22" s="88">
        <v>2011</v>
      </c>
      <c r="F22" s="76"/>
      <c r="G22" s="72"/>
      <c r="H22" s="99"/>
      <c r="I22" s="92"/>
      <c r="J22" s="103"/>
      <c r="K22" s="109"/>
      <c r="L22" s="74"/>
      <c r="M22" s="79"/>
      <c r="N22" s="105">
        <v>12</v>
      </c>
      <c r="O22" s="72">
        <v>8</v>
      </c>
      <c r="P22" s="102"/>
      <c r="Q22" s="76"/>
      <c r="R22" s="69"/>
      <c r="S22" s="77"/>
      <c r="T22" s="111">
        <v>8</v>
      </c>
    </row>
    <row r="23" spans="1:20" ht="15.4" customHeight="1" x14ac:dyDescent="0.25">
      <c r="A23" s="54"/>
      <c r="B23" s="76">
        <v>14</v>
      </c>
      <c r="C23" s="122" t="s">
        <v>100</v>
      </c>
      <c r="D23" s="123" t="s">
        <v>30</v>
      </c>
      <c r="E23" s="88">
        <v>2000</v>
      </c>
      <c r="F23" s="76"/>
      <c r="G23" s="72"/>
      <c r="H23" s="97"/>
      <c r="I23" s="91"/>
      <c r="J23" s="103"/>
      <c r="K23" s="109"/>
      <c r="L23" s="74"/>
      <c r="M23" s="79"/>
      <c r="N23" s="106">
        <v>13</v>
      </c>
      <c r="O23" s="74">
        <v>8</v>
      </c>
      <c r="P23" s="103"/>
      <c r="Q23" s="78"/>
      <c r="R23" s="73"/>
      <c r="S23" s="79"/>
      <c r="T23" s="111">
        <v>8</v>
      </c>
    </row>
    <row r="24" spans="1:20" ht="15.4" customHeight="1" x14ac:dyDescent="0.25">
      <c r="A24" s="54"/>
      <c r="B24" s="76">
        <v>15</v>
      </c>
      <c r="C24" s="70" t="s">
        <v>41</v>
      </c>
      <c r="D24" s="71" t="s">
        <v>90</v>
      </c>
      <c r="E24" s="88"/>
      <c r="F24" s="76">
        <v>8</v>
      </c>
      <c r="G24" s="72">
        <v>7</v>
      </c>
      <c r="H24" s="97"/>
      <c r="I24" s="91"/>
      <c r="J24" s="103"/>
      <c r="K24" s="108"/>
      <c r="L24" s="74"/>
      <c r="M24" s="79"/>
      <c r="N24" s="106"/>
      <c r="O24" s="74"/>
      <c r="P24" s="103"/>
      <c r="Q24" s="78"/>
      <c r="R24" s="73"/>
      <c r="S24" s="79"/>
      <c r="T24" s="111">
        <f>SUM(R24:S24,O24:P24,L24:M24,J24,G24:H24)</f>
        <v>7</v>
      </c>
    </row>
    <row r="25" spans="1:20" ht="15.4" customHeight="1" x14ac:dyDescent="0.25">
      <c r="A25" s="54"/>
      <c r="B25" s="76">
        <v>16</v>
      </c>
      <c r="C25" s="70" t="s">
        <v>58</v>
      </c>
      <c r="D25" s="71" t="s">
        <v>26</v>
      </c>
      <c r="E25" s="88">
        <v>2007</v>
      </c>
      <c r="F25" s="76"/>
      <c r="G25" s="72"/>
      <c r="H25" s="97"/>
      <c r="I25" s="91"/>
      <c r="J25" s="102"/>
      <c r="K25" s="108"/>
      <c r="L25" s="74"/>
      <c r="M25" s="79"/>
      <c r="N25" s="106"/>
      <c r="O25" s="74"/>
      <c r="P25" s="103"/>
      <c r="Q25" s="78"/>
      <c r="R25" s="73"/>
      <c r="S25" s="79"/>
      <c r="T25" s="111">
        <f>SUM(R25:S25,O25:P25,L25:M25,J25,G25:H25)</f>
        <v>0</v>
      </c>
    </row>
    <row r="26" spans="1:20" ht="15.4" customHeight="1" x14ac:dyDescent="0.25">
      <c r="A26" s="54"/>
      <c r="B26" s="76">
        <v>17</v>
      </c>
      <c r="C26" s="70" t="s">
        <v>61</v>
      </c>
      <c r="D26" s="71" t="s">
        <v>24</v>
      </c>
      <c r="E26" s="88">
        <v>1994</v>
      </c>
      <c r="F26" s="76"/>
      <c r="G26" s="72"/>
      <c r="H26" s="99"/>
      <c r="I26" s="92"/>
      <c r="J26" s="103"/>
      <c r="K26" s="109"/>
      <c r="L26" s="74"/>
      <c r="M26" s="79"/>
      <c r="N26" s="105"/>
      <c r="O26" s="72"/>
      <c r="P26" s="102"/>
      <c r="Q26" s="76"/>
      <c r="R26" s="69"/>
      <c r="S26" s="77"/>
      <c r="T26" s="111">
        <f>SUM(R26:S26,O26:P26,L26:M26,J26,G26:H26)</f>
        <v>0</v>
      </c>
    </row>
    <row r="27" spans="1:20" ht="15.4" customHeight="1" x14ac:dyDescent="0.25">
      <c r="A27" s="54"/>
      <c r="B27" s="76">
        <v>18</v>
      </c>
      <c r="C27" s="70" t="s">
        <v>62</v>
      </c>
      <c r="D27" s="71" t="s">
        <v>30</v>
      </c>
      <c r="E27" s="88">
        <v>1975</v>
      </c>
      <c r="F27" s="76"/>
      <c r="G27" s="72"/>
      <c r="H27" s="97"/>
      <c r="I27" s="91"/>
      <c r="J27" s="103"/>
      <c r="K27" s="109"/>
      <c r="L27" s="74"/>
      <c r="M27" s="79"/>
      <c r="N27" s="106"/>
      <c r="O27" s="74"/>
      <c r="P27" s="103"/>
      <c r="Q27" s="78"/>
      <c r="R27" s="73"/>
      <c r="S27" s="79"/>
      <c r="T27" s="111">
        <f>SUM(R27:S27,O27:P27,L27:M27,J27,G27:H27)</f>
        <v>0</v>
      </c>
    </row>
    <row r="28" spans="1:20" ht="15.75" customHeight="1" thickBot="1" x14ac:dyDescent="0.3">
      <c r="A28" s="54"/>
      <c r="B28" s="76">
        <v>19</v>
      </c>
      <c r="C28" s="81" t="s">
        <v>65</v>
      </c>
      <c r="D28" s="82" t="s">
        <v>66</v>
      </c>
      <c r="E28" s="89">
        <v>1989</v>
      </c>
      <c r="F28" s="80"/>
      <c r="G28" s="84"/>
      <c r="H28" s="100"/>
      <c r="I28" s="125"/>
      <c r="J28" s="104"/>
      <c r="K28" s="110"/>
      <c r="L28" s="86"/>
      <c r="M28" s="87"/>
      <c r="N28" s="107"/>
      <c r="O28" s="86"/>
      <c r="P28" s="104"/>
      <c r="Q28" s="124"/>
      <c r="R28" s="85"/>
      <c r="S28" s="87"/>
      <c r="T28" s="117">
        <f>SUM(R28:S28,O28:P28,L28:M28,J28,G28:H28)</f>
        <v>0</v>
      </c>
    </row>
    <row r="29" spans="1:20" ht="15.75" customHeight="1" x14ac:dyDescent="0.25">
      <c r="A29" s="2"/>
      <c r="B29" s="119"/>
      <c r="C29" s="40"/>
      <c r="D29" s="119"/>
      <c r="E29" s="119"/>
      <c r="F29" s="119"/>
      <c r="G29" s="40"/>
      <c r="H29" s="120"/>
      <c r="I29" s="119"/>
      <c r="J29" s="119"/>
      <c r="K29" s="40"/>
      <c r="L29" s="40"/>
      <c r="M29" s="40"/>
      <c r="N29" s="40"/>
      <c r="O29" s="121"/>
      <c r="P29" s="121"/>
      <c r="Q29" s="40"/>
      <c r="R29" s="40"/>
      <c r="S29" s="40"/>
      <c r="T29" s="40"/>
    </row>
    <row r="30" spans="1:20" ht="15.4" customHeight="1" x14ac:dyDescent="0.25">
      <c r="A30" s="2"/>
      <c r="B30" s="24"/>
      <c r="C30" s="2"/>
      <c r="D30" s="24"/>
      <c r="E30" s="24"/>
      <c r="F30" s="24"/>
      <c r="G30" s="2"/>
      <c r="H30" s="33"/>
      <c r="I30" s="24"/>
      <c r="J30" s="24"/>
      <c r="K30" s="2"/>
      <c r="L30" s="2"/>
      <c r="M30" s="2"/>
      <c r="N30" s="2"/>
      <c r="O30" s="34"/>
      <c r="P30" s="34"/>
      <c r="Q30" s="2"/>
      <c r="R30" s="2"/>
      <c r="S30" s="2"/>
      <c r="T30" s="2"/>
    </row>
    <row r="31" spans="1:20" ht="16.149999999999999" customHeight="1" thickBot="1" x14ac:dyDescent="0.3">
      <c r="A31" s="2"/>
      <c r="B31" s="24"/>
      <c r="C31" s="3"/>
      <c r="D31" s="35"/>
      <c r="E31" s="3"/>
      <c r="F31" s="2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6.149999999999999" customHeight="1" thickBot="1" x14ac:dyDescent="0.3">
      <c r="A32" s="2"/>
      <c r="B32" s="36"/>
      <c r="C32" s="155" t="s">
        <v>45</v>
      </c>
      <c r="D32" s="156"/>
      <c r="E32" s="41" t="s">
        <v>46</v>
      </c>
      <c r="F32" s="3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 x14ac:dyDescent="0.25">
      <c r="A33" s="2"/>
      <c r="B33" s="36"/>
      <c r="C33" s="157" t="s">
        <v>47</v>
      </c>
      <c r="D33" s="158"/>
      <c r="E33" s="42">
        <v>1.5</v>
      </c>
      <c r="F33" s="3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4" customHeight="1" x14ac:dyDescent="0.25">
      <c r="A34" s="2"/>
      <c r="B34" s="5"/>
      <c r="C34" s="159" t="s">
        <v>87</v>
      </c>
      <c r="D34" s="160"/>
      <c r="E34" s="43">
        <v>1</v>
      </c>
      <c r="F34" s="3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4" customHeight="1" x14ac:dyDescent="0.25">
      <c r="A35" s="2"/>
      <c r="B35" s="5"/>
      <c r="C35" s="159" t="s">
        <v>88</v>
      </c>
      <c r="D35" s="160"/>
      <c r="E35" s="43">
        <v>0.5</v>
      </c>
      <c r="F35" s="2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6.149999999999999" customHeight="1" thickBot="1" x14ac:dyDescent="0.3">
      <c r="A36" s="2"/>
      <c r="B36" s="5"/>
      <c r="C36" s="44" t="s">
        <v>48</v>
      </c>
      <c r="D36" s="45"/>
      <c r="E36" s="46">
        <v>1</v>
      </c>
      <c r="F36" s="2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sortState xmlns:xlrd2="http://schemas.microsoft.com/office/spreadsheetml/2017/richdata2" ref="C10:T28">
    <sortCondition descending="1" ref="T10:T28"/>
  </sortState>
  <mergeCells count="20">
    <mergeCell ref="Q7:S7"/>
    <mergeCell ref="T7:T9"/>
    <mergeCell ref="F8:H8"/>
    <mergeCell ref="I8:J8"/>
    <mergeCell ref="K8:M8"/>
    <mergeCell ref="Q8:S8"/>
    <mergeCell ref="F7:H7"/>
    <mergeCell ref="I7:J7"/>
    <mergeCell ref="K7:M7"/>
    <mergeCell ref="N7:P7"/>
    <mergeCell ref="C2:D2"/>
    <mergeCell ref="B7:B9"/>
    <mergeCell ref="C7:C9"/>
    <mergeCell ref="D7:D9"/>
    <mergeCell ref="E7:E9"/>
    <mergeCell ref="C32:D32"/>
    <mergeCell ref="C33:D33"/>
    <mergeCell ref="C34:D34"/>
    <mergeCell ref="C35:D35"/>
    <mergeCell ref="N8:P8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showGridLines="0" zoomScale="70" zoomScaleNormal="70" workbookViewId="0">
      <selection activeCell="B1" sqref="B1:T28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19" width="10.625" style="1" customWidth="1"/>
    <col min="20" max="23" width="11.25" style="1" customWidth="1"/>
    <col min="24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49" t="s">
        <v>5</v>
      </c>
      <c r="M2" s="10" t="s">
        <v>6</v>
      </c>
      <c r="N2" s="37"/>
      <c r="O2" s="14"/>
      <c r="P2" s="14"/>
      <c r="Q2" s="14"/>
      <c r="R2" s="14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8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8</v>
      </c>
      <c r="L3" s="50">
        <v>4</v>
      </c>
      <c r="M3" s="20">
        <v>2</v>
      </c>
      <c r="N3" s="32"/>
      <c r="O3" s="24"/>
      <c r="P3" s="24"/>
      <c r="Q3" s="24"/>
      <c r="R3" s="24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"/>
      <c r="O4" s="2"/>
      <c r="P4" s="2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67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72" t="s">
        <v>94</v>
      </c>
      <c r="R7" s="168"/>
      <c r="S7" s="190"/>
      <c r="T7" s="192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93"/>
    </row>
    <row r="9" spans="1:20" ht="16.149999999999999" customHeight="1" x14ac:dyDescent="0.25">
      <c r="A9" s="54"/>
      <c r="B9" s="173"/>
      <c r="C9" s="171"/>
      <c r="D9" s="169"/>
      <c r="E9" s="167"/>
      <c r="F9" s="112" t="s">
        <v>22</v>
      </c>
      <c r="G9" s="68" t="s">
        <v>23</v>
      </c>
      <c r="H9" s="113" t="s">
        <v>19</v>
      </c>
      <c r="I9" s="115" t="s">
        <v>22</v>
      </c>
      <c r="J9" s="128" t="s">
        <v>23</v>
      </c>
      <c r="K9" s="112" t="s">
        <v>22</v>
      </c>
      <c r="L9" s="68" t="s">
        <v>23</v>
      </c>
      <c r="M9" s="113" t="s">
        <v>19</v>
      </c>
      <c r="N9" s="115" t="s">
        <v>22</v>
      </c>
      <c r="O9" s="68" t="s">
        <v>23</v>
      </c>
      <c r="P9" s="128" t="s">
        <v>19</v>
      </c>
      <c r="Q9" s="112" t="s">
        <v>22</v>
      </c>
      <c r="R9" s="68" t="s">
        <v>23</v>
      </c>
      <c r="S9" s="113" t="s">
        <v>19</v>
      </c>
      <c r="T9" s="193"/>
    </row>
    <row r="10" spans="1:20" ht="15.75" customHeight="1" x14ac:dyDescent="0.25">
      <c r="A10" s="54"/>
      <c r="B10" s="76">
        <v>1</v>
      </c>
      <c r="C10" s="70" t="s">
        <v>68</v>
      </c>
      <c r="D10" s="71" t="s">
        <v>30</v>
      </c>
      <c r="E10" s="88">
        <v>1976</v>
      </c>
      <c r="F10" s="76"/>
      <c r="G10" s="72"/>
      <c r="H10" s="131"/>
      <c r="I10" s="136"/>
      <c r="J10" s="138"/>
      <c r="K10" s="141"/>
      <c r="L10" s="130"/>
      <c r="M10" s="131"/>
      <c r="N10" s="140"/>
      <c r="O10" s="130"/>
      <c r="P10" s="138"/>
      <c r="Q10" s="141"/>
      <c r="R10" s="130"/>
      <c r="S10" s="131"/>
      <c r="T10" s="143">
        <f>SUM(R10:S10,O10:P10,L10:M10,J10,G10:H10)</f>
        <v>0</v>
      </c>
    </row>
    <row r="11" spans="1:20" ht="15.4" customHeight="1" x14ac:dyDescent="0.25">
      <c r="A11" s="54"/>
      <c r="B11" s="76">
        <v>2</v>
      </c>
      <c r="C11" s="70" t="s">
        <v>69</v>
      </c>
      <c r="D11" s="71" t="s">
        <v>34</v>
      </c>
      <c r="E11" s="88">
        <v>1975</v>
      </c>
      <c r="F11" s="76"/>
      <c r="G11" s="72"/>
      <c r="H11" s="131"/>
      <c r="I11" s="136"/>
      <c r="J11" s="138"/>
      <c r="K11" s="141"/>
      <c r="L11" s="130"/>
      <c r="M11" s="131"/>
      <c r="N11" s="140"/>
      <c r="O11" s="130"/>
      <c r="P11" s="138"/>
      <c r="Q11" s="141"/>
      <c r="R11" s="130"/>
      <c r="S11" s="131"/>
      <c r="T11" s="143">
        <f t="shared" ref="T11:T15" si="0">SUM(R11:S11,O11:P11,L11:M11,J11,G11:H11)</f>
        <v>0</v>
      </c>
    </row>
    <row r="12" spans="1:20" ht="15.4" customHeight="1" x14ac:dyDescent="0.25">
      <c r="A12" s="54"/>
      <c r="B12" s="76">
        <v>3</v>
      </c>
      <c r="C12" s="130"/>
      <c r="D12" s="73"/>
      <c r="E12" s="134"/>
      <c r="F12" s="78"/>
      <c r="G12" s="130"/>
      <c r="H12" s="131"/>
      <c r="I12" s="136"/>
      <c r="J12" s="138"/>
      <c r="K12" s="141"/>
      <c r="L12" s="130"/>
      <c r="M12" s="131"/>
      <c r="N12" s="136"/>
      <c r="O12" s="130"/>
      <c r="P12" s="138"/>
      <c r="Q12" s="141"/>
      <c r="R12" s="130"/>
      <c r="S12" s="131"/>
      <c r="T12" s="143">
        <f t="shared" si="0"/>
        <v>0</v>
      </c>
    </row>
    <row r="13" spans="1:20" ht="15.4" customHeight="1" x14ac:dyDescent="0.25">
      <c r="A13" s="54"/>
      <c r="B13" s="76">
        <v>4</v>
      </c>
      <c r="C13" s="130"/>
      <c r="D13" s="73"/>
      <c r="E13" s="134"/>
      <c r="F13" s="78"/>
      <c r="G13" s="130"/>
      <c r="H13" s="131"/>
      <c r="I13" s="136"/>
      <c r="J13" s="138"/>
      <c r="K13" s="141"/>
      <c r="L13" s="130"/>
      <c r="M13" s="131"/>
      <c r="N13" s="136"/>
      <c r="O13" s="130"/>
      <c r="P13" s="138"/>
      <c r="Q13" s="141"/>
      <c r="R13" s="130"/>
      <c r="S13" s="131"/>
      <c r="T13" s="143">
        <f t="shared" si="0"/>
        <v>0</v>
      </c>
    </row>
    <row r="14" spans="1:20" ht="15.4" customHeight="1" x14ac:dyDescent="0.25">
      <c r="A14" s="54"/>
      <c r="B14" s="76">
        <v>5</v>
      </c>
      <c r="C14" s="130"/>
      <c r="D14" s="73"/>
      <c r="E14" s="134"/>
      <c r="F14" s="78"/>
      <c r="G14" s="130"/>
      <c r="H14" s="131"/>
      <c r="I14" s="136"/>
      <c r="J14" s="138"/>
      <c r="K14" s="141"/>
      <c r="L14" s="130"/>
      <c r="M14" s="131"/>
      <c r="N14" s="136"/>
      <c r="O14" s="130"/>
      <c r="P14" s="138"/>
      <c r="Q14" s="141"/>
      <c r="R14" s="130"/>
      <c r="S14" s="131"/>
      <c r="T14" s="143">
        <f t="shared" si="0"/>
        <v>0</v>
      </c>
    </row>
    <row r="15" spans="1:20" ht="16.149999999999999" customHeight="1" thickBot="1" x14ac:dyDescent="0.3">
      <c r="A15" s="54"/>
      <c r="B15" s="80">
        <v>6</v>
      </c>
      <c r="C15" s="132"/>
      <c r="D15" s="85"/>
      <c r="E15" s="135"/>
      <c r="F15" s="124"/>
      <c r="G15" s="132"/>
      <c r="H15" s="133"/>
      <c r="I15" s="137"/>
      <c r="J15" s="139"/>
      <c r="K15" s="142"/>
      <c r="L15" s="132"/>
      <c r="M15" s="133"/>
      <c r="N15" s="137"/>
      <c r="O15" s="132"/>
      <c r="P15" s="139"/>
      <c r="Q15" s="142"/>
      <c r="R15" s="132"/>
      <c r="S15" s="133"/>
      <c r="T15" s="143">
        <f t="shared" si="0"/>
        <v>0</v>
      </c>
    </row>
    <row r="16" spans="1:20" ht="16.149999999999999" customHeight="1" thickBot="1" x14ac:dyDescent="0.3">
      <c r="A16" s="2"/>
      <c r="B16" s="119"/>
      <c r="C16" s="65"/>
      <c r="D16" s="129"/>
      <c r="E16" s="65"/>
      <c r="F16" s="11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16.149999999999999" customHeight="1" thickBot="1" x14ac:dyDescent="0.3">
      <c r="A17" s="2"/>
      <c r="B17" s="36"/>
      <c r="C17" s="155" t="s">
        <v>45</v>
      </c>
      <c r="D17" s="156"/>
      <c r="E17" s="41" t="s">
        <v>46</v>
      </c>
      <c r="F17" s="3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 x14ac:dyDescent="0.25">
      <c r="A18" s="2"/>
      <c r="B18" s="36"/>
      <c r="C18" s="157" t="s">
        <v>47</v>
      </c>
      <c r="D18" s="158"/>
      <c r="E18" s="42">
        <v>1.5</v>
      </c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4" customHeight="1" x14ac:dyDescent="0.25">
      <c r="A19" s="2"/>
      <c r="B19" s="36"/>
      <c r="C19" s="159" t="s">
        <v>87</v>
      </c>
      <c r="D19" s="160"/>
      <c r="E19" s="43">
        <v>1</v>
      </c>
      <c r="F19" s="3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4" customHeight="1" x14ac:dyDescent="0.25">
      <c r="A20" s="2"/>
      <c r="B20" s="36"/>
      <c r="C20" s="159" t="s">
        <v>88</v>
      </c>
      <c r="D20" s="160"/>
      <c r="E20" s="43">
        <v>0.5</v>
      </c>
      <c r="F20" s="3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149999999999999" customHeight="1" thickBot="1" x14ac:dyDescent="0.3">
      <c r="A21" s="2"/>
      <c r="B21" s="36"/>
      <c r="C21" s="44" t="s">
        <v>48</v>
      </c>
      <c r="D21" s="45"/>
      <c r="E21" s="46">
        <v>1</v>
      </c>
      <c r="F21" s="3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 x14ac:dyDescent="0.25">
      <c r="A22" s="2"/>
      <c r="B22" s="24"/>
      <c r="C22" s="28"/>
      <c r="D22" s="38"/>
      <c r="E22" s="28"/>
      <c r="F22" s="2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4" customHeight="1" x14ac:dyDescent="0.25">
      <c r="A23" s="2"/>
      <c r="B23" s="24"/>
      <c r="C23" s="2"/>
      <c r="D23" s="39"/>
      <c r="E23" s="2"/>
      <c r="F23" s="2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4" customHeight="1" x14ac:dyDescent="0.25">
      <c r="A24" s="2"/>
      <c r="B24" s="24"/>
      <c r="C24" s="2"/>
      <c r="D24" s="39"/>
      <c r="E24" s="2"/>
      <c r="F24" s="2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4" customHeight="1" x14ac:dyDescent="0.25">
      <c r="A25" s="2"/>
      <c r="B25" s="24"/>
      <c r="C25" s="2"/>
      <c r="D25" s="39"/>
      <c r="E25" s="2"/>
      <c r="F25" s="2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4" customHeight="1" x14ac:dyDescent="0.25">
      <c r="A26" s="2"/>
      <c r="B26" s="24"/>
      <c r="C26" s="2"/>
      <c r="D26" s="39"/>
      <c r="E26" s="2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4" customHeight="1" x14ac:dyDescent="0.25">
      <c r="A27" s="2"/>
      <c r="B27" s="24"/>
      <c r="C27" s="2"/>
      <c r="D27" s="39"/>
      <c r="E27" s="2"/>
      <c r="F27" s="2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4" customHeight="1" x14ac:dyDescent="0.25">
      <c r="A28" s="2"/>
      <c r="B28" s="2"/>
      <c r="C28" s="2"/>
      <c r="D28" s="2"/>
      <c r="E28" s="2"/>
      <c r="F28" s="2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</sheetData>
  <mergeCells count="20">
    <mergeCell ref="E7:E9"/>
    <mergeCell ref="D7:D9"/>
    <mergeCell ref="C7:C9"/>
    <mergeCell ref="B7:B9"/>
    <mergeCell ref="T7:T9"/>
    <mergeCell ref="N8:P8"/>
    <mergeCell ref="Q8:S8"/>
    <mergeCell ref="F8:H8"/>
    <mergeCell ref="I8:J8"/>
    <mergeCell ref="K7:M7"/>
    <mergeCell ref="K8:M8"/>
    <mergeCell ref="I7:J7"/>
    <mergeCell ref="F7:H7"/>
    <mergeCell ref="N7:P7"/>
    <mergeCell ref="Q7:S7"/>
    <mergeCell ref="C2:D2"/>
    <mergeCell ref="C20:D20"/>
    <mergeCell ref="C17:D17"/>
    <mergeCell ref="C18:D18"/>
    <mergeCell ref="C19:D19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showGridLines="0" zoomScale="70" zoomScaleNormal="70" workbookViewId="0">
      <selection activeCell="B1" sqref="B1:T31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6" width="10.875" style="1" customWidth="1"/>
    <col min="7" max="7" width="11.25" style="1" customWidth="1"/>
    <col min="8" max="8" width="10.625" style="1" customWidth="1"/>
    <col min="9" max="9" width="11.875" style="1" customWidth="1"/>
    <col min="10" max="10" width="11.375" style="1" customWidth="1"/>
    <col min="11" max="12" width="11" style="1" customWidth="1"/>
    <col min="13" max="13" width="10.625" style="1" customWidth="1"/>
    <col min="14" max="14" width="11" style="1" customWidth="1"/>
    <col min="15" max="15" width="10.875" style="1" customWidth="1"/>
    <col min="16" max="16" width="10.625" style="1" customWidth="1"/>
    <col min="17" max="17" width="11.875" style="1" customWidth="1"/>
    <col min="18" max="18" width="12.25" style="1" customWidth="1"/>
    <col min="19" max="19" width="10.625" style="1" customWidth="1"/>
    <col min="20" max="20" width="13.25" style="1" customWidth="1"/>
    <col min="21" max="27" width="11.25" style="1" customWidth="1"/>
    <col min="28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5</v>
      </c>
      <c r="L2" s="49"/>
      <c r="M2" s="49" t="s">
        <v>6</v>
      </c>
      <c r="N2" s="11"/>
      <c r="O2" s="12"/>
      <c r="P2" s="12"/>
      <c r="Q2" s="13"/>
      <c r="R2" s="52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70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4</v>
      </c>
      <c r="L3" s="50"/>
      <c r="M3" s="50">
        <v>2</v>
      </c>
      <c r="N3" s="21"/>
      <c r="O3" s="22"/>
      <c r="P3" s="22"/>
      <c r="Q3" s="23"/>
      <c r="R3" s="53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9"/>
      <c r="O4" s="29"/>
      <c r="P4" s="29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14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72" t="s">
        <v>94</v>
      </c>
      <c r="R7" s="168"/>
      <c r="S7" s="190"/>
      <c r="T7" s="192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93"/>
    </row>
    <row r="9" spans="1:20" ht="16.149999999999999" customHeight="1" x14ac:dyDescent="0.25">
      <c r="A9" s="54"/>
      <c r="B9" s="173"/>
      <c r="C9" s="171"/>
      <c r="D9" s="169"/>
      <c r="E9" s="167"/>
      <c r="F9" s="95" t="s">
        <v>22</v>
      </c>
      <c r="G9" s="67" t="s">
        <v>23</v>
      </c>
      <c r="H9" s="96" t="s">
        <v>19</v>
      </c>
      <c r="I9" s="90" t="s">
        <v>22</v>
      </c>
      <c r="J9" s="101" t="s">
        <v>23</v>
      </c>
      <c r="K9" s="95" t="s">
        <v>22</v>
      </c>
      <c r="L9" s="66" t="s">
        <v>23</v>
      </c>
      <c r="M9" s="96" t="s">
        <v>19</v>
      </c>
      <c r="N9" s="90" t="s">
        <v>22</v>
      </c>
      <c r="O9" s="67" t="s">
        <v>23</v>
      </c>
      <c r="P9" s="101" t="s">
        <v>19</v>
      </c>
      <c r="Q9" s="112" t="s">
        <v>22</v>
      </c>
      <c r="R9" s="68" t="s">
        <v>23</v>
      </c>
      <c r="S9" s="113" t="s">
        <v>19</v>
      </c>
      <c r="T9" s="193"/>
    </row>
    <row r="10" spans="1:20" ht="15.4" customHeight="1" x14ac:dyDescent="0.25">
      <c r="A10" s="54"/>
      <c r="B10" s="76">
        <v>1</v>
      </c>
      <c r="C10" s="70" t="s">
        <v>27</v>
      </c>
      <c r="D10" s="71" t="s">
        <v>28</v>
      </c>
      <c r="E10" s="88">
        <v>1995</v>
      </c>
      <c r="F10" s="76">
        <v>1</v>
      </c>
      <c r="G10" s="72">
        <v>16</v>
      </c>
      <c r="H10" s="97"/>
      <c r="I10" s="91">
        <v>1</v>
      </c>
      <c r="J10" s="102">
        <v>48</v>
      </c>
      <c r="K10" s="145">
        <v>1</v>
      </c>
      <c r="L10" s="72">
        <v>32</v>
      </c>
      <c r="M10" s="77">
        <v>5</v>
      </c>
      <c r="N10" s="105">
        <v>1</v>
      </c>
      <c r="O10" s="72">
        <v>32</v>
      </c>
      <c r="P10" s="102"/>
      <c r="Q10" s="76"/>
      <c r="R10" s="69"/>
      <c r="S10" s="77"/>
      <c r="T10" s="148">
        <f t="shared" ref="T10:T25" si="0">SUM(R10:S10,O10:P10,L10:M10,J10,G10:H10)</f>
        <v>133</v>
      </c>
    </row>
    <row r="11" spans="1:20" ht="15.4" customHeight="1" x14ac:dyDescent="0.25">
      <c r="A11" s="144"/>
      <c r="B11" s="76">
        <v>2</v>
      </c>
      <c r="C11" s="70" t="s">
        <v>71</v>
      </c>
      <c r="D11" s="71" t="s">
        <v>24</v>
      </c>
      <c r="E11" s="88">
        <v>1988</v>
      </c>
      <c r="F11" s="76">
        <v>3</v>
      </c>
      <c r="G11" s="72">
        <v>10</v>
      </c>
      <c r="H11" s="97"/>
      <c r="I11" s="91">
        <v>2</v>
      </c>
      <c r="J11" s="102">
        <v>39</v>
      </c>
      <c r="K11" s="145">
        <v>3</v>
      </c>
      <c r="L11" s="72">
        <v>20</v>
      </c>
      <c r="M11" s="77"/>
      <c r="N11" s="105">
        <v>3</v>
      </c>
      <c r="O11" s="72">
        <v>20</v>
      </c>
      <c r="P11" s="102"/>
      <c r="Q11" s="76"/>
      <c r="R11" s="69"/>
      <c r="S11" s="77"/>
      <c r="T11" s="148">
        <f t="shared" si="0"/>
        <v>89</v>
      </c>
    </row>
    <row r="12" spans="1:20" ht="15.4" customHeight="1" x14ac:dyDescent="0.25">
      <c r="A12" s="54"/>
      <c r="B12" s="76">
        <v>3</v>
      </c>
      <c r="C12" s="70" t="s">
        <v>35</v>
      </c>
      <c r="D12" s="71" t="s">
        <v>26</v>
      </c>
      <c r="E12" s="88">
        <v>2003</v>
      </c>
      <c r="F12" s="78"/>
      <c r="G12" s="74"/>
      <c r="H12" s="97"/>
      <c r="I12" s="91">
        <v>3</v>
      </c>
      <c r="J12" s="102">
        <v>30</v>
      </c>
      <c r="K12" s="145">
        <v>2</v>
      </c>
      <c r="L12" s="72">
        <v>26</v>
      </c>
      <c r="M12" s="77">
        <v>5</v>
      </c>
      <c r="N12" s="105">
        <v>2</v>
      </c>
      <c r="O12" s="72">
        <v>26</v>
      </c>
      <c r="P12" s="102"/>
      <c r="Q12" s="76"/>
      <c r="R12" s="69"/>
      <c r="S12" s="77"/>
      <c r="T12" s="148">
        <f t="shared" si="0"/>
        <v>87</v>
      </c>
    </row>
    <row r="13" spans="1:20" ht="15.4" customHeight="1" x14ac:dyDescent="0.25">
      <c r="A13" s="54"/>
      <c r="B13" s="76">
        <v>4</v>
      </c>
      <c r="C13" s="122" t="s">
        <v>97</v>
      </c>
      <c r="D13" s="123" t="s">
        <v>78</v>
      </c>
      <c r="E13" s="88">
        <v>1986</v>
      </c>
      <c r="F13" s="98"/>
      <c r="G13" s="72"/>
      <c r="H13" s="99"/>
      <c r="I13" s="92">
        <v>6</v>
      </c>
      <c r="J13" s="103">
        <v>21</v>
      </c>
      <c r="K13" s="146">
        <v>3</v>
      </c>
      <c r="L13" s="74">
        <v>20</v>
      </c>
      <c r="M13" s="79">
        <v>5</v>
      </c>
      <c r="N13" s="106">
        <v>3</v>
      </c>
      <c r="O13" s="74">
        <v>20</v>
      </c>
      <c r="P13" s="103"/>
      <c r="Q13" s="78"/>
      <c r="R13" s="73"/>
      <c r="S13" s="79"/>
      <c r="T13" s="148">
        <f t="shared" si="0"/>
        <v>66</v>
      </c>
    </row>
    <row r="14" spans="1:20" ht="15.4" customHeight="1" x14ac:dyDescent="0.25">
      <c r="A14" s="54"/>
      <c r="B14" s="76">
        <v>5</v>
      </c>
      <c r="C14" s="70" t="s">
        <v>31</v>
      </c>
      <c r="D14" s="71" t="s">
        <v>26</v>
      </c>
      <c r="E14" s="88">
        <v>1986</v>
      </c>
      <c r="F14" s="76">
        <v>3</v>
      </c>
      <c r="G14" s="72">
        <v>10</v>
      </c>
      <c r="H14" s="97"/>
      <c r="I14" s="91">
        <v>3</v>
      </c>
      <c r="J14" s="102">
        <v>30</v>
      </c>
      <c r="K14" s="145"/>
      <c r="L14" s="72"/>
      <c r="M14" s="77"/>
      <c r="N14" s="105">
        <v>6</v>
      </c>
      <c r="O14" s="72">
        <v>14</v>
      </c>
      <c r="P14" s="102"/>
      <c r="Q14" s="76"/>
      <c r="R14" s="69"/>
      <c r="S14" s="77"/>
      <c r="T14" s="148">
        <f t="shared" si="0"/>
        <v>54</v>
      </c>
    </row>
    <row r="15" spans="1:20" ht="15.4" customHeight="1" x14ac:dyDescent="0.25">
      <c r="A15" s="54"/>
      <c r="B15" s="76">
        <v>6</v>
      </c>
      <c r="C15" s="70" t="s">
        <v>72</v>
      </c>
      <c r="D15" s="71" t="s">
        <v>37</v>
      </c>
      <c r="E15" s="88">
        <v>2006</v>
      </c>
      <c r="F15" s="98"/>
      <c r="G15" s="72"/>
      <c r="H15" s="99"/>
      <c r="I15" s="92">
        <v>5</v>
      </c>
      <c r="J15" s="103">
        <v>21</v>
      </c>
      <c r="K15" s="145">
        <v>5</v>
      </c>
      <c r="L15" s="72">
        <v>14</v>
      </c>
      <c r="M15" s="77"/>
      <c r="N15" s="105">
        <v>5</v>
      </c>
      <c r="O15" s="72">
        <v>14</v>
      </c>
      <c r="P15" s="102"/>
      <c r="Q15" s="76"/>
      <c r="R15" s="69"/>
      <c r="S15" s="77"/>
      <c r="T15" s="148">
        <f t="shared" si="0"/>
        <v>49</v>
      </c>
    </row>
    <row r="16" spans="1:20" ht="15.4" customHeight="1" x14ac:dyDescent="0.25">
      <c r="A16" s="54"/>
      <c r="B16" s="76">
        <v>7</v>
      </c>
      <c r="C16" s="122" t="s">
        <v>95</v>
      </c>
      <c r="D16" s="123" t="s">
        <v>37</v>
      </c>
      <c r="E16" s="88">
        <v>2011</v>
      </c>
      <c r="F16" s="98"/>
      <c r="G16" s="72"/>
      <c r="H16" s="99"/>
      <c r="I16" s="92">
        <v>8</v>
      </c>
      <c r="J16" s="103">
        <v>21</v>
      </c>
      <c r="K16" s="145">
        <v>6</v>
      </c>
      <c r="L16" s="72">
        <v>14</v>
      </c>
      <c r="M16" s="77"/>
      <c r="N16" s="106">
        <v>7</v>
      </c>
      <c r="O16" s="74">
        <v>14</v>
      </c>
      <c r="P16" s="103"/>
      <c r="Q16" s="78"/>
      <c r="R16" s="73"/>
      <c r="S16" s="79"/>
      <c r="T16" s="148">
        <f t="shared" si="0"/>
        <v>49</v>
      </c>
    </row>
    <row r="17" spans="1:20" ht="15.4" customHeight="1" x14ac:dyDescent="0.25">
      <c r="A17" s="54"/>
      <c r="B17" s="76">
        <v>8</v>
      </c>
      <c r="C17" s="70" t="s">
        <v>32</v>
      </c>
      <c r="D17" s="71" t="s">
        <v>28</v>
      </c>
      <c r="E17" s="88">
        <v>2004</v>
      </c>
      <c r="F17" s="76">
        <v>2</v>
      </c>
      <c r="G17" s="72">
        <v>13</v>
      </c>
      <c r="H17" s="97"/>
      <c r="I17" s="91"/>
      <c r="J17" s="102">
        <v>13</v>
      </c>
      <c r="K17" s="145"/>
      <c r="L17" s="72"/>
      <c r="M17" s="77"/>
      <c r="N17" s="106"/>
      <c r="O17" s="74"/>
      <c r="P17" s="103"/>
      <c r="Q17" s="78"/>
      <c r="R17" s="73"/>
      <c r="S17" s="79"/>
      <c r="T17" s="148">
        <f t="shared" si="0"/>
        <v>26</v>
      </c>
    </row>
    <row r="18" spans="1:20" ht="15.4" customHeight="1" x14ac:dyDescent="0.25">
      <c r="A18" s="54"/>
      <c r="B18" s="76">
        <v>9</v>
      </c>
      <c r="C18" s="122" t="s">
        <v>98</v>
      </c>
      <c r="D18" s="123" t="s">
        <v>78</v>
      </c>
      <c r="E18" s="88">
        <v>1983</v>
      </c>
      <c r="F18" s="98"/>
      <c r="G18" s="72"/>
      <c r="H18" s="99"/>
      <c r="I18" s="92">
        <v>7</v>
      </c>
      <c r="J18" s="103">
        <v>21</v>
      </c>
      <c r="K18" s="145"/>
      <c r="L18" s="72"/>
      <c r="M18" s="77"/>
      <c r="N18" s="106"/>
      <c r="O18" s="74"/>
      <c r="P18" s="103"/>
      <c r="Q18" s="78"/>
      <c r="R18" s="73"/>
      <c r="S18" s="79"/>
      <c r="T18" s="148">
        <f t="shared" si="0"/>
        <v>21</v>
      </c>
    </row>
    <row r="19" spans="1:20" ht="15.4" customHeight="1" x14ac:dyDescent="0.25">
      <c r="A19" s="54"/>
      <c r="B19" s="76">
        <v>10</v>
      </c>
      <c r="C19" s="70" t="s">
        <v>33</v>
      </c>
      <c r="D19" s="71" t="s">
        <v>34</v>
      </c>
      <c r="E19" s="88">
        <v>2004</v>
      </c>
      <c r="F19" s="76"/>
      <c r="G19" s="72"/>
      <c r="H19" s="97"/>
      <c r="I19" s="91"/>
      <c r="J19" s="103"/>
      <c r="K19" s="145"/>
      <c r="L19" s="72"/>
      <c r="M19" s="77"/>
      <c r="N19" s="106"/>
      <c r="O19" s="74"/>
      <c r="P19" s="103"/>
      <c r="Q19" s="78"/>
      <c r="R19" s="73"/>
      <c r="S19" s="79"/>
      <c r="T19" s="148">
        <f t="shared" si="0"/>
        <v>0</v>
      </c>
    </row>
    <row r="20" spans="1:20" ht="15.4" customHeight="1" x14ac:dyDescent="0.25">
      <c r="A20" s="54"/>
      <c r="B20" s="76">
        <v>11</v>
      </c>
      <c r="C20" s="70" t="s">
        <v>38</v>
      </c>
      <c r="D20" s="71" t="s">
        <v>37</v>
      </c>
      <c r="E20" s="88">
        <v>2008</v>
      </c>
      <c r="F20" s="76"/>
      <c r="G20" s="72"/>
      <c r="H20" s="99"/>
      <c r="I20" s="92"/>
      <c r="J20" s="103"/>
      <c r="K20" s="145"/>
      <c r="L20" s="72"/>
      <c r="M20" s="77"/>
      <c r="N20" s="106"/>
      <c r="O20" s="74"/>
      <c r="P20" s="103"/>
      <c r="Q20" s="78"/>
      <c r="R20" s="73"/>
      <c r="S20" s="79"/>
      <c r="T20" s="148">
        <f t="shared" si="0"/>
        <v>0</v>
      </c>
    </row>
    <row r="21" spans="1:20" ht="15.4" customHeight="1" x14ac:dyDescent="0.25">
      <c r="A21" s="54"/>
      <c r="B21" s="76">
        <v>12</v>
      </c>
      <c r="C21" s="70" t="s">
        <v>73</v>
      </c>
      <c r="D21" s="71" t="s">
        <v>24</v>
      </c>
      <c r="E21" s="88">
        <v>1976</v>
      </c>
      <c r="F21" s="76"/>
      <c r="G21" s="72"/>
      <c r="H21" s="99"/>
      <c r="I21" s="92"/>
      <c r="J21" s="103"/>
      <c r="K21" s="146"/>
      <c r="L21" s="74"/>
      <c r="M21" s="79"/>
      <c r="N21" s="106"/>
      <c r="O21" s="74"/>
      <c r="P21" s="103"/>
      <c r="Q21" s="78"/>
      <c r="R21" s="73"/>
      <c r="S21" s="79"/>
      <c r="T21" s="148">
        <f t="shared" si="0"/>
        <v>0</v>
      </c>
    </row>
    <row r="22" spans="1:20" ht="16.149999999999999" customHeight="1" x14ac:dyDescent="0.25">
      <c r="A22" s="54"/>
      <c r="B22" s="76">
        <v>13</v>
      </c>
      <c r="C22" s="70" t="s">
        <v>39</v>
      </c>
      <c r="D22" s="71" t="s">
        <v>40</v>
      </c>
      <c r="E22" s="88">
        <v>1997</v>
      </c>
      <c r="F22" s="78"/>
      <c r="G22" s="74"/>
      <c r="H22" s="99"/>
      <c r="I22" s="92"/>
      <c r="J22" s="103"/>
      <c r="K22" s="146"/>
      <c r="L22" s="74"/>
      <c r="M22" s="79"/>
      <c r="N22" s="105"/>
      <c r="O22" s="72"/>
      <c r="P22" s="102"/>
      <c r="Q22" s="76"/>
      <c r="R22" s="69"/>
      <c r="S22" s="77"/>
      <c r="T22" s="148">
        <f t="shared" si="0"/>
        <v>0</v>
      </c>
    </row>
    <row r="23" spans="1:20" ht="16.149999999999999" customHeight="1" x14ac:dyDescent="0.25">
      <c r="A23" s="54"/>
      <c r="B23" s="76">
        <v>14</v>
      </c>
      <c r="C23" s="70" t="s">
        <v>41</v>
      </c>
      <c r="D23" s="71" t="s">
        <v>40</v>
      </c>
      <c r="E23" s="88">
        <v>2003</v>
      </c>
      <c r="F23" s="78"/>
      <c r="G23" s="74"/>
      <c r="H23" s="99"/>
      <c r="I23" s="92"/>
      <c r="J23" s="103"/>
      <c r="K23" s="146"/>
      <c r="L23" s="74"/>
      <c r="M23" s="79"/>
      <c r="N23" s="105"/>
      <c r="O23" s="72"/>
      <c r="P23" s="102"/>
      <c r="Q23" s="76"/>
      <c r="R23" s="69"/>
      <c r="S23" s="77"/>
      <c r="T23" s="148">
        <f t="shared" si="0"/>
        <v>0</v>
      </c>
    </row>
    <row r="24" spans="1:20" ht="15.4" customHeight="1" x14ac:dyDescent="0.25">
      <c r="A24" s="54"/>
      <c r="B24" s="76">
        <v>15</v>
      </c>
      <c r="C24" s="70" t="s">
        <v>44</v>
      </c>
      <c r="D24" s="71" t="s">
        <v>24</v>
      </c>
      <c r="E24" s="88">
        <v>1989</v>
      </c>
      <c r="F24" s="76"/>
      <c r="G24" s="72"/>
      <c r="H24" s="99"/>
      <c r="I24" s="92"/>
      <c r="J24" s="103"/>
      <c r="K24" s="146"/>
      <c r="L24" s="74"/>
      <c r="M24" s="79"/>
      <c r="N24" s="106"/>
      <c r="O24" s="74"/>
      <c r="P24" s="103"/>
      <c r="Q24" s="78"/>
      <c r="R24" s="73"/>
      <c r="S24" s="79"/>
      <c r="T24" s="148">
        <f t="shared" si="0"/>
        <v>0</v>
      </c>
    </row>
    <row r="25" spans="1:20" ht="15.4" customHeight="1" thickBot="1" x14ac:dyDescent="0.3">
      <c r="A25" s="54"/>
      <c r="B25" s="76">
        <v>16</v>
      </c>
      <c r="C25" s="81" t="s">
        <v>74</v>
      </c>
      <c r="D25" s="82" t="s">
        <v>34</v>
      </c>
      <c r="E25" s="89">
        <v>2000</v>
      </c>
      <c r="F25" s="80"/>
      <c r="G25" s="84"/>
      <c r="H25" s="100"/>
      <c r="I25" s="94"/>
      <c r="J25" s="104"/>
      <c r="K25" s="147"/>
      <c r="L25" s="86"/>
      <c r="M25" s="87"/>
      <c r="N25" s="107"/>
      <c r="O25" s="86"/>
      <c r="P25" s="104"/>
      <c r="Q25" s="124"/>
      <c r="R25" s="85"/>
      <c r="S25" s="87"/>
      <c r="T25" s="153">
        <f t="shared" si="0"/>
        <v>0</v>
      </c>
    </row>
    <row r="26" spans="1:20" ht="16.149999999999999" customHeight="1" thickBot="1" x14ac:dyDescent="0.3">
      <c r="A26" s="2"/>
      <c r="B26" s="40"/>
      <c r="C26" s="65"/>
      <c r="D26" s="65"/>
      <c r="E26" s="65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ht="16.149999999999999" customHeight="1" thickBot="1" x14ac:dyDescent="0.3">
      <c r="A27" s="2"/>
      <c r="B27" s="5"/>
      <c r="C27" s="155" t="s">
        <v>45</v>
      </c>
      <c r="D27" s="156"/>
      <c r="E27" s="41" t="s">
        <v>46</v>
      </c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 x14ac:dyDescent="0.25">
      <c r="A28" s="2"/>
      <c r="B28" s="5"/>
      <c r="C28" s="157" t="s">
        <v>47</v>
      </c>
      <c r="D28" s="158"/>
      <c r="E28" s="42">
        <v>1.5</v>
      </c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4" customHeight="1" x14ac:dyDescent="0.25">
      <c r="A29" s="2"/>
      <c r="B29" s="5"/>
      <c r="C29" s="159" t="s">
        <v>87</v>
      </c>
      <c r="D29" s="160"/>
      <c r="E29" s="43">
        <v>1</v>
      </c>
      <c r="F29" s="2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4" customHeight="1" x14ac:dyDescent="0.25">
      <c r="A30" s="2"/>
      <c r="B30" s="5"/>
      <c r="C30" s="159" t="s">
        <v>88</v>
      </c>
      <c r="D30" s="160"/>
      <c r="E30" s="43">
        <v>0.5</v>
      </c>
      <c r="F30" s="2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6.149999999999999" customHeight="1" thickBot="1" x14ac:dyDescent="0.3">
      <c r="A31" s="2"/>
      <c r="B31" s="5"/>
      <c r="C31" s="44" t="s">
        <v>48</v>
      </c>
      <c r="D31" s="45"/>
      <c r="E31" s="46">
        <v>1</v>
      </c>
      <c r="F31" s="2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sortState xmlns:xlrd2="http://schemas.microsoft.com/office/spreadsheetml/2017/richdata2" ref="C10:T25">
    <sortCondition descending="1" ref="T10:T25"/>
  </sortState>
  <mergeCells count="20">
    <mergeCell ref="T7:T9"/>
    <mergeCell ref="F8:H8"/>
    <mergeCell ref="I8:J8"/>
    <mergeCell ref="K8:M8"/>
    <mergeCell ref="Q8:S8"/>
    <mergeCell ref="Q7:S7"/>
    <mergeCell ref="C2:D2"/>
    <mergeCell ref="F7:H7"/>
    <mergeCell ref="I7:J7"/>
    <mergeCell ref="K7:M7"/>
    <mergeCell ref="C30:D30"/>
    <mergeCell ref="C27:D27"/>
    <mergeCell ref="C28:D28"/>
    <mergeCell ref="C29:D29"/>
    <mergeCell ref="B7:B9"/>
    <mergeCell ref="C7:C9"/>
    <mergeCell ref="D7:D9"/>
    <mergeCell ref="E7:E9"/>
    <mergeCell ref="N7:P7"/>
    <mergeCell ref="N8:P8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showGridLines="0" zoomScale="70" zoomScaleNormal="70" workbookViewId="0">
      <selection activeCell="B1" sqref="B1:T32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6" width="10.875" style="1" customWidth="1"/>
    <col min="7" max="7" width="11.25" style="1" customWidth="1"/>
    <col min="8" max="8" width="10.625" style="1" customWidth="1"/>
    <col min="9" max="9" width="10.875" style="1" customWidth="1"/>
    <col min="10" max="10" width="11.25" style="1" customWidth="1"/>
    <col min="11" max="11" width="11" style="1" customWidth="1"/>
    <col min="12" max="12" width="11.625" style="1" customWidth="1"/>
    <col min="13" max="13" width="10.625" style="1" customWidth="1"/>
    <col min="14" max="14" width="10.875" style="1" customWidth="1"/>
    <col min="15" max="15" width="11.625" style="1" customWidth="1"/>
    <col min="16" max="16" width="10.625" style="1" customWidth="1"/>
    <col min="17" max="17" width="11" style="1" customWidth="1"/>
    <col min="18" max="18" width="11.25" style="1" customWidth="1"/>
    <col min="19" max="19" width="10.625" style="1" customWidth="1"/>
    <col min="20" max="27" width="11.25" style="1" customWidth="1"/>
    <col min="28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49" t="s">
        <v>5</v>
      </c>
      <c r="M2" s="10" t="s">
        <v>6</v>
      </c>
      <c r="N2" s="11"/>
      <c r="O2" s="12"/>
      <c r="P2" s="12"/>
      <c r="Q2" s="13"/>
      <c r="R2" s="52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70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8</v>
      </c>
      <c r="L3" s="50">
        <v>4</v>
      </c>
      <c r="M3" s="20">
        <v>2</v>
      </c>
      <c r="N3" s="21"/>
      <c r="O3" s="22"/>
      <c r="P3" s="22"/>
      <c r="Q3" s="23"/>
      <c r="R3" s="53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9"/>
      <c r="O4" s="29"/>
      <c r="P4" s="29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49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72" t="s">
        <v>94</v>
      </c>
      <c r="R7" s="168"/>
      <c r="S7" s="190"/>
      <c r="T7" s="174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75"/>
    </row>
    <row r="9" spans="1:20" ht="16.149999999999999" customHeight="1" x14ac:dyDescent="0.25">
      <c r="A9" s="54"/>
      <c r="B9" s="173"/>
      <c r="C9" s="171"/>
      <c r="D9" s="169"/>
      <c r="E9" s="167"/>
      <c r="F9" s="95" t="s">
        <v>22</v>
      </c>
      <c r="G9" s="67" t="s">
        <v>23</v>
      </c>
      <c r="H9" s="96" t="s">
        <v>19</v>
      </c>
      <c r="I9" s="90" t="s">
        <v>22</v>
      </c>
      <c r="J9" s="101" t="s">
        <v>23</v>
      </c>
      <c r="K9" s="95" t="s">
        <v>22</v>
      </c>
      <c r="L9" s="66" t="s">
        <v>23</v>
      </c>
      <c r="M9" s="96" t="s">
        <v>19</v>
      </c>
      <c r="N9" s="90" t="s">
        <v>22</v>
      </c>
      <c r="O9" s="67" t="s">
        <v>23</v>
      </c>
      <c r="P9" s="101" t="s">
        <v>19</v>
      </c>
      <c r="Q9" s="112" t="s">
        <v>22</v>
      </c>
      <c r="R9" s="68" t="s">
        <v>23</v>
      </c>
      <c r="S9" s="113" t="s">
        <v>19</v>
      </c>
      <c r="T9" s="175"/>
    </row>
    <row r="10" spans="1:20" ht="15.75" customHeight="1" x14ac:dyDescent="0.25">
      <c r="A10" s="54"/>
      <c r="B10" s="76">
        <v>1</v>
      </c>
      <c r="C10" s="70" t="s">
        <v>51</v>
      </c>
      <c r="D10" s="71" t="s">
        <v>26</v>
      </c>
      <c r="E10" s="88">
        <v>1984</v>
      </c>
      <c r="F10" s="76">
        <v>2</v>
      </c>
      <c r="G10" s="72">
        <v>13</v>
      </c>
      <c r="H10" s="97"/>
      <c r="I10" s="91">
        <v>1</v>
      </c>
      <c r="J10" s="102">
        <v>48</v>
      </c>
      <c r="K10" s="145">
        <v>1</v>
      </c>
      <c r="L10" s="72">
        <v>32</v>
      </c>
      <c r="M10" s="77">
        <v>5</v>
      </c>
      <c r="N10" s="105">
        <v>2</v>
      </c>
      <c r="O10" s="72">
        <v>26</v>
      </c>
      <c r="P10" s="102"/>
      <c r="Q10" s="76"/>
      <c r="R10" s="69"/>
      <c r="S10" s="77"/>
      <c r="T10" s="116">
        <f t="shared" ref="T10:T26" si="0">SUM(R10:S10,O10:P10,L10:M10,J10,G10:H10)</f>
        <v>124</v>
      </c>
    </row>
    <row r="11" spans="1:20" ht="15.75" customHeight="1" x14ac:dyDescent="0.25">
      <c r="A11" s="54"/>
      <c r="B11" s="76">
        <v>2</v>
      </c>
      <c r="C11" s="70" t="s">
        <v>55</v>
      </c>
      <c r="D11" s="71" t="s">
        <v>26</v>
      </c>
      <c r="E11" s="88">
        <v>1989</v>
      </c>
      <c r="F11" s="78">
        <v>1</v>
      </c>
      <c r="G11" s="74">
        <v>16</v>
      </c>
      <c r="H11" s="97"/>
      <c r="I11" s="91">
        <v>2</v>
      </c>
      <c r="J11" s="102">
        <v>39</v>
      </c>
      <c r="K11" s="145">
        <v>2</v>
      </c>
      <c r="L11" s="72">
        <v>26</v>
      </c>
      <c r="M11" s="77">
        <v>5</v>
      </c>
      <c r="N11" s="105">
        <v>1</v>
      </c>
      <c r="O11" s="72">
        <v>32</v>
      </c>
      <c r="P11" s="102"/>
      <c r="Q11" s="76"/>
      <c r="R11" s="69"/>
      <c r="S11" s="77"/>
      <c r="T11" s="116">
        <f t="shared" si="0"/>
        <v>118</v>
      </c>
    </row>
    <row r="12" spans="1:20" ht="15.75" customHeight="1" x14ac:dyDescent="0.25">
      <c r="A12" s="54"/>
      <c r="B12" s="76">
        <v>3</v>
      </c>
      <c r="C12" s="70" t="s">
        <v>50</v>
      </c>
      <c r="D12" s="71" t="s">
        <v>26</v>
      </c>
      <c r="E12" s="88">
        <v>1993</v>
      </c>
      <c r="F12" s="76">
        <v>3</v>
      </c>
      <c r="G12" s="72">
        <v>10</v>
      </c>
      <c r="H12" s="97"/>
      <c r="I12" s="91">
        <v>3</v>
      </c>
      <c r="J12" s="102">
        <v>30</v>
      </c>
      <c r="K12" s="145">
        <v>3</v>
      </c>
      <c r="L12" s="72">
        <v>20</v>
      </c>
      <c r="M12" s="77">
        <v>5</v>
      </c>
      <c r="N12" s="105">
        <v>3</v>
      </c>
      <c r="O12" s="72">
        <v>20</v>
      </c>
      <c r="P12" s="102"/>
      <c r="Q12" s="76"/>
      <c r="R12" s="69"/>
      <c r="S12" s="77"/>
      <c r="T12" s="116">
        <f t="shared" si="0"/>
        <v>85</v>
      </c>
    </row>
    <row r="13" spans="1:20" ht="15.75" customHeight="1" x14ac:dyDescent="0.25">
      <c r="A13" s="54"/>
      <c r="B13" s="76">
        <v>3</v>
      </c>
      <c r="C13" s="70" t="s">
        <v>52</v>
      </c>
      <c r="D13" s="71" t="s">
        <v>53</v>
      </c>
      <c r="E13" s="88">
        <v>1988</v>
      </c>
      <c r="F13" s="76">
        <v>3</v>
      </c>
      <c r="G13" s="72">
        <v>10</v>
      </c>
      <c r="H13" s="97"/>
      <c r="I13" s="91">
        <v>3</v>
      </c>
      <c r="J13" s="102">
        <v>30</v>
      </c>
      <c r="K13" s="145">
        <v>3</v>
      </c>
      <c r="L13" s="72">
        <v>20</v>
      </c>
      <c r="M13" s="77">
        <v>5</v>
      </c>
      <c r="N13" s="105">
        <v>5</v>
      </c>
      <c r="O13" s="72">
        <v>14</v>
      </c>
      <c r="P13" s="102"/>
      <c r="Q13" s="76"/>
      <c r="R13" s="69"/>
      <c r="S13" s="77"/>
      <c r="T13" s="116">
        <f t="shared" si="0"/>
        <v>79</v>
      </c>
    </row>
    <row r="14" spans="1:20" ht="15.75" customHeight="1" x14ac:dyDescent="0.25">
      <c r="A14" s="54"/>
      <c r="B14" s="76">
        <v>5</v>
      </c>
      <c r="C14" s="70" t="s">
        <v>77</v>
      </c>
      <c r="D14" s="71" t="s">
        <v>78</v>
      </c>
      <c r="E14" s="88">
        <v>2001</v>
      </c>
      <c r="F14" s="76">
        <v>5</v>
      </c>
      <c r="G14" s="72">
        <v>7</v>
      </c>
      <c r="H14" s="97"/>
      <c r="I14" s="91">
        <v>7</v>
      </c>
      <c r="J14" s="102">
        <v>21</v>
      </c>
      <c r="K14" s="145">
        <v>5</v>
      </c>
      <c r="L14" s="72">
        <v>14</v>
      </c>
      <c r="M14" s="77">
        <v>5</v>
      </c>
      <c r="N14" s="105">
        <v>7</v>
      </c>
      <c r="O14" s="72">
        <v>14</v>
      </c>
      <c r="P14" s="102"/>
      <c r="Q14" s="76"/>
      <c r="R14" s="69"/>
      <c r="S14" s="77"/>
      <c r="T14" s="116">
        <f t="shared" si="0"/>
        <v>61</v>
      </c>
    </row>
    <row r="15" spans="1:20" ht="15.75" customHeight="1" x14ac:dyDescent="0.25">
      <c r="A15" s="54"/>
      <c r="B15" s="76">
        <v>6</v>
      </c>
      <c r="C15" s="70" t="s">
        <v>60</v>
      </c>
      <c r="D15" s="71" t="s">
        <v>24</v>
      </c>
      <c r="E15" s="88">
        <v>1986</v>
      </c>
      <c r="F15" s="76"/>
      <c r="G15" s="72"/>
      <c r="H15" s="99"/>
      <c r="I15" s="92">
        <v>6</v>
      </c>
      <c r="J15" s="103">
        <v>21</v>
      </c>
      <c r="K15" s="145"/>
      <c r="L15" s="72"/>
      <c r="M15" s="77"/>
      <c r="N15" s="105">
        <v>8</v>
      </c>
      <c r="O15" s="72">
        <v>14</v>
      </c>
      <c r="P15" s="102"/>
      <c r="Q15" s="76"/>
      <c r="R15" s="69"/>
      <c r="S15" s="77"/>
      <c r="T15" s="116">
        <f t="shared" si="0"/>
        <v>35</v>
      </c>
    </row>
    <row r="16" spans="1:20" ht="15.75" customHeight="1" x14ac:dyDescent="0.25">
      <c r="A16" s="54"/>
      <c r="B16" s="76">
        <v>7</v>
      </c>
      <c r="C16" s="70" t="s">
        <v>75</v>
      </c>
      <c r="D16" s="71" t="s">
        <v>26</v>
      </c>
      <c r="E16" s="88">
        <v>1986</v>
      </c>
      <c r="F16" s="76">
        <v>6</v>
      </c>
      <c r="G16" s="72">
        <v>7</v>
      </c>
      <c r="H16" s="97"/>
      <c r="I16" s="91">
        <v>9</v>
      </c>
      <c r="J16" s="102">
        <v>12</v>
      </c>
      <c r="K16" s="145"/>
      <c r="L16" s="72"/>
      <c r="M16" s="77"/>
      <c r="N16" s="105">
        <v>6</v>
      </c>
      <c r="O16" s="72">
        <v>14</v>
      </c>
      <c r="P16" s="102"/>
      <c r="Q16" s="76"/>
      <c r="R16" s="69"/>
      <c r="S16" s="77"/>
      <c r="T16" s="116">
        <f t="shared" si="0"/>
        <v>33</v>
      </c>
    </row>
    <row r="17" spans="1:20" ht="15.4" customHeight="1" x14ac:dyDescent="0.25">
      <c r="A17" s="54"/>
      <c r="B17" s="76">
        <v>8</v>
      </c>
      <c r="C17" s="122" t="s">
        <v>69</v>
      </c>
      <c r="D17" s="123" t="s">
        <v>34</v>
      </c>
      <c r="E17" s="88">
        <v>1975</v>
      </c>
      <c r="F17" s="76"/>
      <c r="G17" s="72"/>
      <c r="H17" s="99"/>
      <c r="I17" s="92">
        <v>8</v>
      </c>
      <c r="J17" s="103">
        <v>21</v>
      </c>
      <c r="K17" s="145"/>
      <c r="L17" s="72"/>
      <c r="M17" s="77"/>
      <c r="N17" s="105"/>
      <c r="O17" s="72"/>
      <c r="P17" s="102"/>
      <c r="Q17" s="76"/>
      <c r="R17" s="69"/>
      <c r="S17" s="77"/>
      <c r="T17" s="116">
        <f t="shared" si="0"/>
        <v>21</v>
      </c>
    </row>
    <row r="18" spans="1:20" ht="15.4" customHeight="1" x14ac:dyDescent="0.25">
      <c r="A18" s="54"/>
      <c r="B18" s="76">
        <v>9</v>
      </c>
      <c r="C18" s="70" t="s">
        <v>68</v>
      </c>
      <c r="D18" s="71" t="s">
        <v>30</v>
      </c>
      <c r="E18" s="88">
        <v>1976</v>
      </c>
      <c r="F18" s="78"/>
      <c r="G18" s="74"/>
      <c r="H18" s="97"/>
      <c r="I18" s="91">
        <v>5</v>
      </c>
      <c r="J18" s="102">
        <v>21</v>
      </c>
      <c r="K18" s="145"/>
      <c r="L18" s="72"/>
      <c r="M18" s="77"/>
      <c r="N18" s="105"/>
      <c r="O18" s="72"/>
      <c r="P18" s="102"/>
      <c r="Q18" s="76"/>
      <c r="R18" s="69"/>
      <c r="S18" s="77"/>
      <c r="T18" s="116">
        <f t="shared" si="0"/>
        <v>21</v>
      </c>
    </row>
    <row r="19" spans="1:20" ht="15.4" customHeight="1" x14ac:dyDescent="0.25">
      <c r="A19" s="54"/>
      <c r="B19" s="76">
        <v>10</v>
      </c>
      <c r="C19" s="122" t="s">
        <v>96</v>
      </c>
      <c r="D19" s="123" t="s">
        <v>90</v>
      </c>
      <c r="E19" s="88">
        <v>2008</v>
      </c>
      <c r="F19" s="76"/>
      <c r="G19" s="72"/>
      <c r="H19" s="99"/>
      <c r="I19" s="92">
        <v>10</v>
      </c>
      <c r="J19" s="103">
        <v>12</v>
      </c>
      <c r="K19" s="145"/>
      <c r="L19" s="72"/>
      <c r="M19" s="77"/>
      <c r="N19" s="105">
        <v>10</v>
      </c>
      <c r="O19" s="72">
        <v>8</v>
      </c>
      <c r="P19" s="102"/>
      <c r="Q19" s="76"/>
      <c r="R19" s="69"/>
      <c r="S19" s="77"/>
      <c r="T19" s="116">
        <f t="shared" si="0"/>
        <v>20</v>
      </c>
    </row>
    <row r="20" spans="1:20" ht="15.4" customHeight="1" x14ac:dyDescent="0.25">
      <c r="A20" s="54"/>
      <c r="B20" s="76">
        <v>11</v>
      </c>
      <c r="C20" s="70" t="s">
        <v>63</v>
      </c>
      <c r="D20" s="71" t="s">
        <v>64</v>
      </c>
      <c r="E20" s="88">
        <v>1966</v>
      </c>
      <c r="F20" s="76"/>
      <c r="G20" s="72"/>
      <c r="H20" s="97"/>
      <c r="I20" s="91"/>
      <c r="J20" s="102"/>
      <c r="K20" s="145"/>
      <c r="L20" s="72"/>
      <c r="M20" s="77"/>
      <c r="N20" s="106">
        <v>3</v>
      </c>
      <c r="O20" s="74">
        <v>20</v>
      </c>
      <c r="P20" s="103"/>
      <c r="Q20" s="78"/>
      <c r="R20" s="73"/>
      <c r="S20" s="79"/>
      <c r="T20" s="116">
        <f t="shared" si="0"/>
        <v>20</v>
      </c>
    </row>
    <row r="21" spans="1:20" ht="15.4" customHeight="1" x14ac:dyDescent="0.25">
      <c r="A21" s="59"/>
      <c r="B21" s="76">
        <v>12</v>
      </c>
      <c r="C21" s="122" t="s">
        <v>99</v>
      </c>
      <c r="D21" s="123" t="s">
        <v>90</v>
      </c>
      <c r="E21" s="88">
        <v>2011</v>
      </c>
      <c r="F21" s="76"/>
      <c r="G21" s="72"/>
      <c r="H21" s="97"/>
      <c r="I21" s="91"/>
      <c r="J21" s="102"/>
      <c r="K21" s="145"/>
      <c r="L21" s="72"/>
      <c r="M21" s="77"/>
      <c r="N21" s="106">
        <v>11</v>
      </c>
      <c r="O21" s="74">
        <v>8</v>
      </c>
      <c r="P21" s="103"/>
      <c r="Q21" s="78"/>
      <c r="R21" s="73"/>
      <c r="S21" s="79"/>
      <c r="T21" s="116">
        <f t="shared" si="0"/>
        <v>8</v>
      </c>
    </row>
    <row r="22" spans="1:20" ht="15.4" customHeight="1" x14ac:dyDescent="0.25">
      <c r="A22" s="154"/>
      <c r="B22" s="76">
        <v>13</v>
      </c>
      <c r="C22" s="122" t="s">
        <v>41</v>
      </c>
      <c r="D22" s="123" t="s">
        <v>90</v>
      </c>
      <c r="E22" s="88"/>
      <c r="F22" s="76">
        <v>7</v>
      </c>
      <c r="G22" s="72">
        <v>7</v>
      </c>
      <c r="H22" s="97"/>
      <c r="I22" s="91"/>
      <c r="J22" s="102"/>
      <c r="K22" s="146"/>
      <c r="L22" s="74"/>
      <c r="M22" s="79"/>
      <c r="N22" s="106"/>
      <c r="O22" s="74"/>
      <c r="P22" s="103"/>
      <c r="Q22" s="78"/>
      <c r="R22" s="73"/>
      <c r="S22" s="79"/>
      <c r="T22" s="116">
        <f t="shared" si="0"/>
        <v>7</v>
      </c>
    </row>
    <row r="23" spans="1:20" ht="15.4" customHeight="1" x14ac:dyDescent="0.25">
      <c r="A23" s="60"/>
      <c r="B23" s="76">
        <v>14</v>
      </c>
      <c r="C23" s="70" t="s">
        <v>58</v>
      </c>
      <c r="D23" s="71" t="s">
        <v>26</v>
      </c>
      <c r="E23" s="88">
        <v>2007</v>
      </c>
      <c r="F23" s="76"/>
      <c r="G23" s="72"/>
      <c r="H23" s="97"/>
      <c r="I23" s="91"/>
      <c r="J23" s="102"/>
      <c r="K23" s="145"/>
      <c r="L23" s="72"/>
      <c r="M23" s="77"/>
      <c r="N23" s="106"/>
      <c r="O23" s="74"/>
      <c r="P23" s="103"/>
      <c r="Q23" s="78"/>
      <c r="R23" s="73"/>
      <c r="S23" s="79"/>
      <c r="T23" s="116">
        <f t="shared" si="0"/>
        <v>0</v>
      </c>
    </row>
    <row r="24" spans="1:20" ht="15.4" customHeight="1" x14ac:dyDescent="0.25">
      <c r="A24" s="54"/>
      <c r="B24" s="76">
        <v>15</v>
      </c>
      <c r="C24" s="70" t="s">
        <v>76</v>
      </c>
      <c r="D24" s="71" t="s">
        <v>37</v>
      </c>
      <c r="E24" s="88">
        <v>1988</v>
      </c>
      <c r="F24" s="76"/>
      <c r="G24" s="72"/>
      <c r="H24" s="99"/>
      <c r="I24" s="92"/>
      <c r="J24" s="103"/>
      <c r="K24" s="146"/>
      <c r="L24" s="74"/>
      <c r="M24" s="79"/>
      <c r="N24" s="105"/>
      <c r="O24" s="72"/>
      <c r="P24" s="102"/>
      <c r="Q24" s="76"/>
      <c r="R24" s="69"/>
      <c r="S24" s="77"/>
      <c r="T24" s="116">
        <f t="shared" si="0"/>
        <v>0</v>
      </c>
    </row>
    <row r="25" spans="1:20" ht="15.4" customHeight="1" x14ac:dyDescent="0.25">
      <c r="A25" s="60"/>
      <c r="B25" s="76">
        <v>16</v>
      </c>
      <c r="C25" s="70" t="s">
        <v>61</v>
      </c>
      <c r="D25" s="71" t="s">
        <v>24</v>
      </c>
      <c r="E25" s="88">
        <v>1994</v>
      </c>
      <c r="F25" s="76"/>
      <c r="G25" s="72"/>
      <c r="H25" s="99"/>
      <c r="I25" s="92"/>
      <c r="J25" s="103"/>
      <c r="K25" s="146"/>
      <c r="L25" s="74"/>
      <c r="M25" s="77"/>
      <c r="N25" s="106"/>
      <c r="O25" s="74"/>
      <c r="P25" s="103"/>
      <c r="Q25" s="78"/>
      <c r="R25" s="73"/>
      <c r="S25" s="79"/>
      <c r="T25" s="116">
        <f t="shared" si="0"/>
        <v>0</v>
      </c>
    </row>
    <row r="26" spans="1:20" ht="15.75" customHeight="1" thickBot="1" x14ac:dyDescent="0.3">
      <c r="A26" s="54"/>
      <c r="B26" s="80">
        <v>17</v>
      </c>
      <c r="C26" s="81" t="s">
        <v>65</v>
      </c>
      <c r="D26" s="82" t="s">
        <v>30</v>
      </c>
      <c r="E26" s="89">
        <v>1989</v>
      </c>
      <c r="F26" s="80"/>
      <c r="G26" s="84"/>
      <c r="H26" s="100"/>
      <c r="I26" s="94"/>
      <c r="J26" s="104"/>
      <c r="K26" s="147"/>
      <c r="L26" s="86"/>
      <c r="M26" s="87"/>
      <c r="N26" s="107"/>
      <c r="O26" s="86"/>
      <c r="P26" s="104"/>
      <c r="Q26" s="124"/>
      <c r="R26" s="85"/>
      <c r="S26" s="87"/>
      <c r="T26" s="117">
        <f t="shared" si="0"/>
        <v>0</v>
      </c>
    </row>
    <row r="27" spans="1:20" ht="16.149999999999999" customHeight="1" thickBot="1" x14ac:dyDescent="0.3">
      <c r="A27" s="2"/>
      <c r="B27" s="40"/>
      <c r="C27" s="65"/>
      <c r="D27" s="65"/>
      <c r="E27" s="65"/>
      <c r="F27" s="11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ht="16.149999999999999" customHeight="1" thickBot="1" x14ac:dyDescent="0.3">
      <c r="A28" s="2"/>
      <c r="B28" s="5"/>
      <c r="C28" s="155" t="s">
        <v>45</v>
      </c>
      <c r="D28" s="156"/>
      <c r="E28" s="41" t="s">
        <v>46</v>
      </c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 x14ac:dyDescent="0.25">
      <c r="A29" s="2"/>
      <c r="B29" s="5"/>
      <c r="C29" s="157" t="s">
        <v>47</v>
      </c>
      <c r="D29" s="158"/>
      <c r="E29" s="42">
        <v>1.5</v>
      </c>
      <c r="F29" s="2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4" customHeight="1" x14ac:dyDescent="0.25">
      <c r="A30" s="2"/>
      <c r="B30" s="5"/>
      <c r="C30" s="159" t="s">
        <v>87</v>
      </c>
      <c r="D30" s="160"/>
      <c r="E30" s="43">
        <v>1</v>
      </c>
      <c r="F30" s="2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4" customHeight="1" x14ac:dyDescent="0.25">
      <c r="A31" s="2"/>
      <c r="B31" s="5"/>
      <c r="C31" s="159" t="s">
        <v>88</v>
      </c>
      <c r="D31" s="160"/>
      <c r="E31" s="43">
        <v>0.5</v>
      </c>
      <c r="F31" s="2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6.149999999999999" customHeight="1" thickBot="1" x14ac:dyDescent="0.3">
      <c r="A32" s="2"/>
      <c r="B32" s="5"/>
      <c r="C32" s="44" t="s">
        <v>48</v>
      </c>
      <c r="D32" s="45"/>
      <c r="E32" s="46">
        <v>1</v>
      </c>
      <c r="F32" s="2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sortState xmlns:xlrd2="http://schemas.microsoft.com/office/spreadsheetml/2017/richdata2" ref="C10:T26">
    <sortCondition descending="1" ref="T10:T26"/>
  </sortState>
  <mergeCells count="20">
    <mergeCell ref="T7:T9"/>
    <mergeCell ref="F8:H8"/>
    <mergeCell ref="I8:J8"/>
    <mergeCell ref="K8:M8"/>
    <mergeCell ref="Q8:S8"/>
    <mergeCell ref="Q7:S7"/>
    <mergeCell ref="N7:P7"/>
    <mergeCell ref="C2:D2"/>
    <mergeCell ref="F7:H7"/>
    <mergeCell ref="I7:J7"/>
    <mergeCell ref="K7:M7"/>
    <mergeCell ref="B7:B9"/>
    <mergeCell ref="C7:C9"/>
    <mergeCell ref="D7:D9"/>
    <mergeCell ref="E7:E9"/>
    <mergeCell ref="C31:D31"/>
    <mergeCell ref="C28:D28"/>
    <mergeCell ref="C29:D29"/>
    <mergeCell ref="C30:D30"/>
    <mergeCell ref="N8:P8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3"/>
  <sheetViews>
    <sheetView showGridLines="0" zoomScale="85" zoomScaleNormal="85" workbookViewId="0">
      <selection activeCell="B1" sqref="B1:T23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19" width="10.625" style="1" customWidth="1"/>
    <col min="20" max="23" width="11.25" style="1" customWidth="1"/>
    <col min="24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49" t="s">
        <v>5</v>
      </c>
      <c r="M2" s="10" t="s">
        <v>6</v>
      </c>
      <c r="N2" s="37"/>
      <c r="O2" s="14"/>
      <c r="P2" s="14"/>
      <c r="Q2" s="14"/>
      <c r="R2" s="14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70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8</v>
      </c>
      <c r="L3" s="50">
        <v>4</v>
      </c>
      <c r="M3" s="20">
        <v>2</v>
      </c>
      <c r="N3" s="32"/>
      <c r="O3" s="24"/>
      <c r="P3" s="24"/>
      <c r="Q3" s="24"/>
      <c r="R3" s="24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"/>
      <c r="O4" s="2"/>
      <c r="P4" s="2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67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72" t="s">
        <v>94</v>
      </c>
      <c r="R7" s="168"/>
      <c r="S7" s="190"/>
      <c r="T7" s="192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93"/>
    </row>
    <row r="9" spans="1:20" ht="16.149999999999999" customHeight="1" x14ac:dyDescent="0.25">
      <c r="A9" s="54"/>
      <c r="B9" s="173"/>
      <c r="C9" s="171"/>
      <c r="D9" s="169"/>
      <c r="E9" s="167"/>
      <c r="F9" s="95" t="s">
        <v>22</v>
      </c>
      <c r="G9" s="67" t="s">
        <v>23</v>
      </c>
      <c r="H9" s="96" t="s">
        <v>19</v>
      </c>
      <c r="I9" s="90" t="s">
        <v>22</v>
      </c>
      <c r="J9" s="101" t="s">
        <v>23</v>
      </c>
      <c r="K9" s="95" t="s">
        <v>22</v>
      </c>
      <c r="L9" s="66" t="s">
        <v>23</v>
      </c>
      <c r="M9" s="96" t="s">
        <v>19</v>
      </c>
      <c r="N9" s="90" t="s">
        <v>22</v>
      </c>
      <c r="O9" s="67" t="s">
        <v>23</v>
      </c>
      <c r="P9" s="101" t="s">
        <v>19</v>
      </c>
      <c r="Q9" s="112" t="s">
        <v>22</v>
      </c>
      <c r="R9" s="68" t="s">
        <v>23</v>
      </c>
      <c r="S9" s="113" t="s">
        <v>19</v>
      </c>
      <c r="T9" s="193"/>
    </row>
    <row r="10" spans="1:20" ht="15.75" customHeight="1" x14ac:dyDescent="0.25">
      <c r="A10" s="54"/>
      <c r="B10" s="76">
        <v>1</v>
      </c>
      <c r="C10" s="70" t="s">
        <v>68</v>
      </c>
      <c r="D10" s="71" t="s">
        <v>30</v>
      </c>
      <c r="E10" s="88">
        <v>1976</v>
      </c>
      <c r="F10" s="76"/>
      <c r="G10" s="72"/>
      <c r="H10" s="131"/>
      <c r="I10" s="136"/>
      <c r="J10" s="138"/>
      <c r="K10" s="141"/>
      <c r="L10" s="130"/>
      <c r="M10" s="131"/>
      <c r="N10" s="140"/>
      <c r="O10" s="130"/>
      <c r="P10" s="138"/>
      <c r="Q10" s="141"/>
      <c r="R10" s="130"/>
      <c r="S10" s="131"/>
      <c r="T10" s="143">
        <f>SUM(R10:S10,O10:P10,L10:M10,J10,G10:H10)</f>
        <v>0</v>
      </c>
    </row>
    <row r="11" spans="1:20" ht="15.4" customHeight="1" x14ac:dyDescent="0.25">
      <c r="A11" s="54"/>
      <c r="B11" s="76">
        <v>2</v>
      </c>
      <c r="C11" s="70" t="s">
        <v>69</v>
      </c>
      <c r="D11" s="71" t="s">
        <v>34</v>
      </c>
      <c r="E11" s="88">
        <v>1975</v>
      </c>
      <c r="F11" s="76"/>
      <c r="G11" s="72"/>
      <c r="H11" s="131"/>
      <c r="I11" s="136"/>
      <c r="J11" s="138"/>
      <c r="K11" s="141"/>
      <c r="L11" s="130"/>
      <c r="M11" s="131"/>
      <c r="N11" s="140"/>
      <c r="O11" s="130"/>
      <c r="P11" s="138"/>
      <c r="Q11" s="141"/>
      <c r="R11" s="130"/>
      <c r="S11" s="131"/>
      <c r="T11" s="143">
        <f t="shared" ref="T11:T15" si="0">SUM(R11:S11,O11:P11,L11:M11,J11,G11:H11)</f>
        <v>0</v>
      </c>
    </row>
    <row r="12" spans="1:20" ht="15.4" customHeight="1" x14ac:dyDescent="0.25">
      <c r="A12" s="54"/>
      <c r="B12" s="78"/>
      <c r="C12" s="130"/>
      <c r="D12" s="73"/>
      <c r="E12" s="134"/>
      <c r="F12" s="78"/>
      <c r="G12" s="74"/>
      <c r="H12" s="131"/>
      <c r="I12" s="136"/>
      <c r="J12" s="138"/>
      <c r="K12" s="141"/>
      <c r="L12" s="130"/>
      <c r="M12" s="131"/>
      <c r="N12" s="93"/>
      <c r="O12" s="130"/>
      <c r="P12" s="138"/>
      <c r="Q12" s="141"/>
      <c r="R12" s="130"/>
      <c r="S12" s="131"/>
      <c r="T12" s="143">
        <f t="shared" si="0"/>
        <v>0</v>
      </c>
    </row>
    <row r="13" spans="1:20" ht="15.4" customHeight="1" x14ac:dyDescent="0.25">
      <c r="A13" s="54"/>
      <c r="B13" s="78"/>
      <c r="C13" s="130"/>
      <c r="D13" s="73"/>
      <c r="E13" s="134"/>
      <c r="F13" s="78"/>
      <c r="G13" s="74"/>
      <c r="H13" s="131"/>
      <c r="I13" s="136"/>
      <c r="J13" s="138"/>
      <c r="K13" s="141"/>
      <c r="L13" s="130"/>
      <c r="M13" s="131"/>
      <c r="N13" s="93"/>
      <c r="O13" s="130"/>
      <c r="P13" s="138"/>
      <c r="Q13" s="141"/>
      <c r="R13" s="130"/>
      <c r="S13" s="131"/>
      <c r="T13" s="143">
        <f t="shared" si="0"/>
        <v>0</v>
      </c>
    </row>
    <row r="14" spans="1:20" ht="15.4" customHeight="1" x14ac:dyDescent="0.25">
      <c r="A14" s="54"/>
      <c r="B14" s="78"/>
      <c r="C14" s="130"/>
      <c r="D14" s="73"/>
      <c r="E14" s="134"/>
      <c r="F14" s="78"/>
      <c r="G14" s="74"/>
      <c r="H14" s="131"/>
      <c r="I14" s="136"/>
      <c r="J14" s="138"/>
      <c r="K14" s="141"/>
      <c r="L14" s="130"/>
      <c r="M14" s="131"/>
      <c r="N14" s="93"/>
      <c r="O14" s="130"/>
      <c r="P14" s="138"/>
      <c r="Q14" s="141"/>
      <c r="R14" s="130"/>
      <c r="S14" s="131"/>
      <c r="T14" s="143">
        <f t="shared" si="0"/>
        <v>0</v>
      </c>
    </row>
    <row r="15" spans="1:20" ht="16.149999999999999" customHeight="1" thickBot="1" x14ac:dyDescent="0.3">
      <c r="A15" s="54"/>
      <c r="B15" s="124"/>
      <c r="C15" s="132"/>
      <c r="D15" s="85"/>
      <c r="E15" s="135"/>
      <c r="F15" s="124"/>
      <c r="G15" s="132"/>
      <c r="H15" s="133"/>
      <c r="I15" s="137"/>
      <c r="J15" s="139"/>
      <c r="K15" s="142"/>
      <c r="L15" s="132"/>
      <c r="M15" s="133"/>
      <c r="N15" s="137"/>
      <c r="O15" s="132"/>
      <c r="P15" s="139"/>
      <c r="Q15" s="142"/>
      <c r="R15" s="132"/>
      <c r="S15" s="133"/>
      <c r="T15" s="143">
        <f t="shared" si="0"/>
        <v>0</v>
      </c>
    </row>
    <row r="16" spans="1:20" ht="16.149999999999999" customHeight="1" thickBot="1" x14ac:dyDescent="0.3">
      <c r="A16" s="2"/>
      <c r="B16" s="119"/>
      <c r="C16" s="65"/>
      <c r="D16" s="129"/>
      <c r="E16" s="65"/>
      <c r="F16" s="11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16.149999999999999" customHeight="1" thickBot="1" x14ac:dyDescent="0.3">
      <c r="A17" s="2"/>
      <c r="B17" s="36"/>
      <c r="C17" s="155" t="s">
        <v>45</v>
      </c>
      <c r="D17" s="156"/>
      <c r="E17" s="41" t="s">
        <v>46</v>
      </c>
      <c r="F17" s="3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 x14ac:dyDescent="0.25">
      <c r="A18" s="2"/>
      <c r="B18" s="36"/>
      <c r="C18" s="157" t="s">
        <v>47</v>
      </c>
      <c r="D18" s="158"/>
      <c r="E18" s="42">
        <v>1.5</v>
      </c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4" customHeight="1" x14ac:dyDescent="0.25">
      <c r="A19" s="2"/>
      <c r="B19" s="36"/>
      <c r="C19" s="159" t="s">
        <v>87</v>
      </c>
      <c r="D19" s="160"/>
      <c r="E19" s="43">
        <v>1</v>
      </c>
      <c r="F19" s="3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4" customHeight="1" x14ac:dyDescent="0.25">
      <c r="A20" s="2"/>
      <c r="B20" s="36"/>
      <c r="C20" s="159" t="s">
        <v>88</v>
      </c>
      <c r="D20" s="160"/>
      <c r="E20" s="43">
        <v>0.5</v>
      </c>
      <c r="F20" s="3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149999999999999" customHeight="1" thickBot="1" x14ac:dyDescent="0.3">
      <c r="A21" s="2"/>
      <c r="B21" s="36"/>
      <c r="C21" s="44" t="s">
        <v>48</v>
      </c>
      <c r="D21" s="45"/>
      <c r="E21" s="46">
        <v>1</v>
      </c>
      <c r="F21" s="3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 x14ac:dyDescent="0.25">
      <c r="A22" s="2"/>
      <c r="B22" s="24"/>
      <c r="C22" s="28"/>
      <c r="D22" s="38"/>
      <c r="E22" s="28"/>
      <c r="F22" s="2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4" customHeight="1" x14ac:dyDescent="0.25">
      <c r="A23" s="2"/>
      <c r="B23" s="2"/>
      <c r="C23" s="2"/>
      <c r="D23" s="2"/>
      <c r="E23" s="2"/>
      <c r="F23" s="2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mergeCells count="20">
    <mergeCell ref="B7:B9"/>
    <mergeCell ref="C7:C9"/>
    <mergeCell ref="D7:D9"/>
    <mergeCell ref="E7:E9"/>
    <mergeCell ref="F8:H8"/>
    <mergeCell ref="C20:D20"/>
    <mergeCell ref="K8:M8"/>
    <mergeCell ref="C2:D2"/>
    <mergeCell ref="F7:H7"/>
    <mergeCell ref="I7:J7"/>
    <mergeCell ref="I8:J8"/>
    <mergeCell ref="K7:M7"/>
    <mergeCell ref="T7:T9"/>
    <mergeCell ref="N8:P8"/>
    <mergeCell ref="Q8:S8"/>
    <mergeCell ref="C19:D19"/>
    <mergeCell ref="C17:D17"/>
    <mergeCell ref="C18:D18"/>
    <mergeCell ref="N7:P7"/>
    <mergeCell ref="Q7:S7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8"/>
  <sheetViews>
    <sheetView showGridLines="0" zoomScale="70" zoomScaleNormal="70" workbookViewId="0">
      <selection activeCell="B1" sqref="B1:T28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6" width="10.875" style="1" customWidth="1"/>
    <col min="7" max="7" width="11.125" style="1" customWidth="1"/>
    <col min="8" max="8" width="10.625" style="1" customWidth="1"/>
    <col min="9" max="9" width="11.5" style="1" customWidth="1"/>
    <col min="10" max="10" width="11.375" style="1" customWidth="1"/>
    <col min="11" max="12" width="11.25" style="1" customWidth="1"/>
    <col min="13" max="13" width="10.625" style="1" customWidth="1"/>
    <col min="14" max="14" width="10.75" style="1" customWidth="1"/>
    <col min="15" max="15" width="11.625" style="1" customWidth="1"/>
    <col min="16" max="16" width="9.75" style="1" customWidth="1"/>
    <col min="17" max="17" width="11.25" style="1" customWidth="1"/>
    <col min="18" max="18" width="11.5" style="1" customWidth="1"/>
    <col min="19" max="19" width="10.625" style="1" customWidth="1"/>
    <col min="20" max="27" width="11.25" style="1" customWidth="1"/>
    <col min="28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4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5</v>
      </c>
      <c r="L2" s="49"/>
      <c r="M2" s="10" t="s">
        <v>6</v>
      </c>
      <c r="N2" s="11"/>
      <c r="O2" s="12"/>
      <c r="P2" s="12"/>
      <c r="Q2" s="13"/>
      <c r="R2" s="52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79</v>
      </c>
      <c r="E3" s="6"/>
      <c r="F3" s="48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4</v>
      </c>
      <c r="L3" s="50"/>
      <c r="M3" s="20">
        <v>2</v>
      </c>
      <c r="N3" s="21"/>
      <c r="O3" s="22"/>
      <c r="P3" s="22"/>
      <c r="Q3" s="23"/>
      <c r="R3" s="53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9"/>
      <c r="O4" s="29"/>
      <c r="P4" s="29"/>
      <c r="Q4" s="2"/>
      <c r="R4" s="2"/>
      <c r="S4" s="2"/>
      <c r="T4" s="2"/>
    </row>
    <row r="5" spans="1:20" ht="16.149999999999999" customHeight="1" thickBot="1" x14ac:dyDescent="0.3">
      <c r="A5" s="2"/>
      <c r="B5" s="5"/>
      <c r="C5" s="30" t="s">
        <v>13</v>
      </c>
      <c r="D5" s="31" t="s">
        <v>14</v>
      </c>
      <c r="E5" s="2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72" t="s">
        <v>94</v>
      </c>
      <c r="R7" s="168"/>
      <c r="S7" s="190"/>
      <c r="T7" s="174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81" t="s">
        <v>86</v>
      </c>
      <c r="R8" s="182"/>
      <c r="S8" s="183"/>
      <c r="T8" s="175"/>
    </row>
    <row r="9" spans="1:20" ht="16.149999999999999" customHeight="1" x14ac:dyDescent="0.25">
      <c r="A9" s="54"/>
      <c r="B9" s="173"/>
      <c r="C9" s="171"/>
      <c r="D9" s="169"/>
      <c r="E9" s="167"/>
      <c r="F9" s="95" t="s">
        <v>22</v>
      </c>
      <c r="G9" s="67" t="s">
        <v>23</v>
      </c>
      <c r="H9" s="96" t="s">
        <v>19</v>
      </c>
      <c r="I9" s="90" t="s">
        <v>22</v>
      </c>
      <c r="J9" s="101" t="s">
        <v>23</v>
      </c>
      <c r="K9" s="95" t="s">
        <v>22</v>
      </c>
      <c r="L9" s="66" t="s">
        <v>23</v>
      </c>
      <c r="M9" s="96" t="s">
        <v>19</v>
      </c>
      <c r="N9" s="90" t="s">
        <v>22</v>
      </c>
      <c r="O9" s="67" t="s">
        <v>23</v>
      </c>
      <c r="P9" s="101" t="s">
        <v>19</v>
      </c>
      <c r="Q9" s="112" t="s">
        <v>22</v>
      </c>
      <c r="R9" s="68" t="s">
        <v>23</v>
      </c>
      <c r="S9" s="113" t="s">
        <v>19</v>
      </c>
      <c r="T9" s="175"/>
    </row>
    <row r="10" spans="1:20" ht="15.75" customHeight="1" x14ac:dyDescent="0.25">
      <c r="A10" s="54"/>
      <c r="B10" s="76">
        <v>1</v>
      </c>
      <c r="C10" s="70" t="s">
        <v>25</v>
      </c>
      <c r="D10" s="71" t="s">
        <v>26</v>
      </c>
      <c r="E10" s="88">
        <v>1989</v>
      </c>
      <c r="F10" s="76">
        <v>1</v>
      </c>
      <c r="G10" s="72">
        <v>16</v>
      </c>
      <c r="H10" s="97"/>
      <c r="I10" s="91">
        <v>1</v>
      </c>
      <c r="J10" s="102">
        <v>48</v>
      </c>
      <c r="K10" s="145">
        <v>1</v>
      </c>
      <c r="L10" s="72">
        <v>32</v>
      </c>
      <c r="M10" s="77">
        <v>5</v>
      </c>
      <c r="N10" s="105">
        <v>3</v>
      </c>
      <c r="O10" s="72">
        <v>20</v>
      </c>
      <c r="P10" s="102"/>
      <c r="Q10" s="76"/>
      <c r="R10" s="69"/>
      <c r="S10" s="77"/>
      <c r="T10" s="116">
        <f t="shared" ref="T10:T22" si="0">SUM(R10:S10,O10:P10,L10:M10,J10,G10:H10)</f>
        <v>121</v>
      </c>
    </row>
    <row r="11" spans="1:20" ht="15.75" customHeight="1" x14ac:dyDescent="0.25">
      <c r="A11" s="54"/>
      <c r="B11" s="76">
        <v>2</v>
      </c>
      <c r="C11" s="70" t="s">
        <v>29</v>
      </c>
      <c r="D11" s="71" t="s">
        <v>30</v>
      </c>
      <c r="E11" s="88">
        <v>1989</v>
      </c>
      <c r="F11" s="76">
        <v>3</v>
      </c>
      <c r="G11" s="72">
        <v>10</v>
      </c>
      <c r="H11" s="97"/>
      <c r="I11" s="91">
        <v>2</v>
      </c>
      <c r="J11" s="102">
        <v>39</v>
      </c>
      <c r="K11" s="145">
        <v>3</v>
      </c>
      <c r="L11" s="72">
        <v>20</v>
      </c>
      <c r="M11" s="77">
        <v>5</v>
      </c>
      <c r="N11" s="105">
        <v>1</v>
      </c>
      <c r="O11" s="72">
        <v>32</v>
      </c>
      <c r="P11" s="102"/>
      <c r="Q11" s="76"/>
      <c r="R11" s="69"/>
      <c r="S11" s="77"/>
      <c r="T11" s="116">
        <f t="shared" si="0"/>
        <v>106</v>
      </c>
    </row>
    <row r="12" spans="1:20" ht="15.75" customHeight="1" x14ac:dyDescent="0.25">
      <c r="A12" s="54"/>
      <c r="B12" s="76">
        <v>3</v>
      </c>
      <c r="C12" s="70" t="s">
        <v>71</v>
      </c>
      <c r="D12" s="71" t="s">
        <v>24</v>
      </c>
      <c r="E12" s="88">
        <v>1988</v>
      </c>
      <c r="F12" s="76">
        <v>2</v>
      </c>
      <c r="G12" s="72">
        <v>13</v>
      </c>
      <c r="H12" s="97"/>
      <c r="I12" s="91">
        <v>3</v>
      </c>
      <c r="J12" s="102">
        <v>30</v>
      </c>
      <c r="K12" s="145">
        <v>2</v>
      </c>
      <c r="L12" s="72">
        <v>26</v>
      </c>
      <c r="M12" s="77"/>
      <c r="N12" s="105">
        <v>2</v>
      </c>
      <c r="O12" s="72">
        <v>26</v>
      </c>
      <c r="P12" s="102"/>
      <c r="Q12" s="76"/>
      <c r="R12" s="69"/>
      <c r="S12" s="77"/>
      <c r="T12" s="116">
        <f t="shared" si="0"/>
        <v>95</v>
      </c>
    </row>
    <row r="13" spans="1:20" ht="15.4" customHeight="1" x14ac:dyDescent="0.25">
      <c r="A13" s="54"/>
      <c r="B13" s="76">
        <v>4</v>
      </c>
      <c r="C13" s="70" t="s">
        <v>27</v>
      </c>
      <c r="D13" s="71" t="s">
        <v>28</v>
      </c>
      <c r="E13" s="88">
        <v>1995</v>
      </c>
      <c r="F13" s="76">
        <v>3</v>
      </c>
      <c r="G13" s="72">
        <v>10</v>
      </c>
      <c r="H13" s="97"/>
      <c r="I13" s="91">
        <v>3</v>
      </c>
      <c r="J13" s="102">
        <v>30</v>
      </c>
      <c r="K13" s="145">
        <v>5</v>
      </c>
      <c r="L13" s="72">
        <v>14</v>
      </c>
      <c r="M13" s="77">
        <v>5</v>
      </c>
      <c r="N13" s="105">
        <v>5</v>
      </c>
      <c r="O13" s="72">
        <v>14</v>
      </c>
      <c r="P13" s="102"/>
      <c r="Q13" s="76"/>
      <c r="R13" s="69"/>
      <c r="S13" s="77"/>
      <c r="T13" s="116">
        <f t="shared" si="0"/>
        <v>73</v>
      </c>
    </row>
    <row r="14" spans="1:20" ht="15.4" customHeight="1" x14ac:dyDescent="0.25">
      <c r="A14" s="54"/>
      <c r="B14" s="76">
        <v>5</v>
      </c>
      <c r="C14" s="70" t="s">
        <v>35</v>
      </c>
      <c r="D14" s="71" t="s">
        <v>26</v>
      </c>
      <c r="E14" s="88">
        <v>2003</v>
      </c>
      <c r="F14" s="78"/>
      <c r="G14" s="74"/>
      <c r="H14" s="97"/>
      <c r="I14" s="91">
        <v>6</v>
      </c>
      <c r="J14" s="102">
        <v>21</v>
      </c>
      <c r="K14" s="145">
        <v>3</v>
      </c>
      <c r="L14" s="72">
        <v>20</v>
      </c>
      <c r="M14" s="77">
        <v>5</v>
      </c>
      <c r="N14" s="105">
        <v>7</v>
      </c>
      <c r="O14" s="72">
        <v>14</v>
      </c>
      <c r="P14" s="102"/>
      <c r="Q14" s="76"/>
      <c r="R14" s="69"/>
      <c r="S14" s="77"/>
      <c r="T14" s="116">
        <f t="shared" si="0"/>
        <v>60</v>
      </c>
    </row>
    <row r="15" spans="1:20" ht="15.4" customHeight="1" x14ac:dyDescent="0.25">
      <c r="A15" s="54"/>
      <c r="B15" s="76">
        <v>6</v>
      </c>
      <c r="C15" s="70" t="s">
        <v>36</v>
      </c>
      <c r="D15" s="71" t="s">
        <v>37</v>
      </c>
      <c r="E15" s="88">
        <v>2006</v>
      </c>
      <c r="F15" s="76"/>
      <c r="G15" s="72"/>
      <c r="H15" s="99"/>
      <c r="I15" s="92">
        <v>5</v>
      </c>
      <c r="J15" s="103">
        <v>21</v>
      </c>
      <c r="K15" s="145">
        <v>7</v>
      </c>
      <c r="L15" s="72">
        <v>14</v>
      </c>
      <c r="M15" s="77"/>
      <c r="N15" s="105">
        <v>3</v>
      </c>
      <c r="O15" s="72">
        <v>20</v>
      </c>
      <c r="P15" s="102"/>
      <c r="Q15" s="76"/>
      <c r="R15" s="69"/>
      <c r="S15" s="77"/>
      <c r="T15" s="116">
        <f t="shared" si="0"/>
        <v>55</v>
      </c>
    </row>
    <row r="16" spans="1:20" ht="15.4" customHeight="1" x14ac:dyDescent="0.25">
      <c r="A16" s="54"/>
      <c r="B16" s="76">
        <v>7</v>
      </c>
      <c r="C16" s="122" t="s">
        <v>97</v>
      </c>
      <c r="D16" s="123" t="s">
        <v>78</v>
      </c>
      <c r="E16" s="88">
        <v>1986</v>
      </c>
      <c r="F16" s="76"/>
      <c r="G16" s="72"/>
      <c r="H16" s="99"/>
      <c r="I16" s="92">
        <v>7</v>
      </c>
      <c r="J16" s="103">
        <v>21</v>
      </c>
      <c r="K16" s="145">
        <v>6</v>
      </c>
      <c r="L16" s="72">
        <v>14</v>
      </c>
      <c r="M16" s="77">
        <v>5</v>
      </c>
      <c r="N16" s="106">
        <v>6</v>
      </c>
      <c r="O16" s="74">
        <v>14</v>
      </c>
      <c r="P16" s="103"/>
      <c r="Q16" s="76"/>
      <c r="R16" s="69"/>
      <c r="S16" s="77"/>
      <c r="T16" s="116">
        <f t="shared" si="0"/>
        <v>54</v>
      </c>
    </row>
    <row r="17" spans="1:20" ht="15.4" customHeight="1" x14ac:dyDescent="0.25">
      <c r="A17" s="54"/>
      <c r="B17" s="76">
        <v>8</v>
      </c>
      <c r="C17" s="70" t="s">
        <v>32</v>
      </c>
      <c r="D17" s="71" t="s">
        <v>28</v>
      </c>
      <c r="E17" s="88">
        <v>2004</v>
      </c>
      <c r="F17" s="76">
        <v>5</v>
      </c>
      <c r="G17" s="72">
        <v>7</v>
      </c>
      <c r="H17" s="99"/>
      <c r="I17" s="92"/>
      <c r="J17" s="103">
        <v>7</v>
      </c>
      <c r="K17" s="145"/>
      <c r="L17" s="72"/>
      <c r="M17" s="77"/>
      <c r="N17" s="106"/>
      <c r="O17" s="74"/>
      <c r="P17" s="103"/>
      <c r="Q17" s="76"/>
      <c r="R17" s="69"/>
      <c r="S17" s="77"/>
      <c r="T17" s="116">
        <f t="shared" si="0"/>
        <v>14</v>
      </c>
    </row>
    <row r="18" spans="1:20" ht="15.4" customHeight="1" x14ac:dyDescent="0.25">
      <c r="A18" s="54"/>
      <c r="B18" s="76">
        <v>9</v>
      </c>
      <c r="C18" s="70" t="s">
        <v>33</v>
      </c>
      <c r="D18" s="71" t="s">
        <v>34</v>
      </c>
      <c r="E18" s="88">
        <v>2004</v>
      </c>
      <c r="F18" s="76"/>
      <c r="G18" s="72"/>
      <c r="H18" s="97"/>
      <c r="I18" s="91"/>
      <c r="J18" s="103"/>
      <c r="K18" s="145"/>
      <c r="L18" s="72"/>
      <c r="M18" s="77"/>
      <c r="N18" s="106"/>
      <c r="O18" s="74"/>
      <c r="P18" s="103"/>
      <c r="Q18" s="76"/>
      <c r="R18" s="69"/>
      <c r="S18" s="77"/>
      <c r="T18" s="116">
        <f t="shared" si="0"/>
        <v>0</v>
      </c>
    </row>
    <row r="19" spans="1:20" ht="15.4" customHeight="1" x14ac:dyDescent="0.25">
      <c r="A19" s="54"/>
      <c r="B19" s="76">
        <v>10</v>
      </c>
      <c r="C19" s="70" t="s">
        <v>38</v>
      </c>
      <c r="D19" s="71" t="s">
        <v>37</v>
      </c>
      <c r="E19" s="88">
        <v>2008</v>
      </c>
      <c r="F19" s="76"/>
      <c r="G19" s="72"/>
      <c r="H19" s="99"/>
      <c r="I19" s="93"/>
      <c r="J19" s="103"/>
      <c r="K19" s="145"/>
      <c r="L19" s="72"/>
      <c r="M19" s="77"/>
      <c r="N19" s="106"/>
      <c r="O19" s="74"/>
      <c r="P19" s="103"/>
      <c r="Q19" s="76"/>
      <c r="R19" s="69"/>
      <c r="S19" s="77"/>
      <c r="T19" s="116">
        <f t="shared" si="0"/>
        <v>0</v>
      </c>
    </row>
    <row r="20" spans="1:20" ht="15.4" customHeight="1" x14ac:dyDescent="0.25">
      <c r="A20" s="54"/>
      <c r="B20" s="76">
        <v>11</v>
      </c>
      <c r="C20" s="70" t="s">
        <v>44</v>
      </c>
      <c r="D20" s="71" t="s">
        <v>24</v>
      </c>
      <c r="E20" s="88">
        <v>1989</v>
      </c>
      <c r="F20" s="76"/>
      <c r="G20" s="72"/>
      <c r="H20" s="99"/>
      <c r="I20" s="93"/>
      <c r="J20" s="103"/>
      <c r="K20" s="146"/>
      <c r="L20" s="74"/>
      <c r="M20" s="79"/>
      <c r="N20" s="106"/>
      <c r="O20" s="74"/>
      <c r="P20" s="103"/>
      <c r="Q20" s="78"/>
      <c r="R20" s="73"/>
      <c r="S20" s="79"/>
      <c r="T20" s="116">
        <f t="shared" si="0"/>
        <v>0</v>
      </c>
    </row>
    <row r="21" spans="1:20" ht="15.4" customHeight="1" x14ac:dyDescent="0.25">
      <c r="A21" s="54"/>
      <c r="B21" s="76">
        <v>12</v>
      </c>
      <c r="C21" s="70" t="s">
        <v>42</v>
      </c>
      <c r="D21" s="71" t="s">
        <v>26</v>
      </c>
      <c r="E21" s="88">
        <v>1989</v>
      </c>
      <c r="F21" s="76"/>
      <c r="G21" s="72"/>
      <c r="H21" s="99"/>
      <c r="I21" s="93"/>
      <c r="J21" s="103"/>
      <c r="K21" s="146"/>
      <c r="L21" s="74"/>
      <c r="M21" s="79"/>
      <c r="N21" s="106"/>
      <c r="O21" s="74"/>
      <c r="P21" s="103"/>
      <c r="Q21" s="78"/>
      <c r="R21" s="73"/>
      <c r="S21" s="79"/>
      <c r="T21" s="116">
        <f t="shared" si="0"/>
        <v>0</v>
      </c>
    </row>
    <row r="22" spans="1:20" ht="15.4" customHeight="1" thickBot="1" x14ac:dyDescent="0.3">
      <c r="A22" s="54"/>
      <c r="B22" s="76">
        <v>13</v>
      </c>
      <c r="C22" s="81"/>
      <c r="D22" s="82"/>
      <c r="E22" s="89"/>
      <c r="F22" s="80"/>
      <c r="G22" s="84"/>
      <c r="H22" s="100"/>
      <c r="I22" s="94"/>
      <c r="J22" s="104"/>
      <c r="K22" s="147"/>
      <c r="L22" s="86"/>
      <c r="M22" s="87"/>
      <c r="N22" s="107"/>
      <c r="O22" s="86"/>
      <c r="P22" s="104"/>
      <c r="Q22" s="124"/>
      <c r="R22" s="85"/>
      <c r="S22" s="87"/>
      <c r="T22" s="117">
        <f t="shared" si="0"/>
        <v>0</v>
      </c>
    </row>
    <row r="23" spans="1:20" ht="16.149999999999999" customHeight="1" thickBot="1" x14ac:dyDescent="0.3">
      <c r="A23" s="2"/>
      <c r="B23" s="40"/>
      <c r="C23" s="65"/>
      <c r="D23" s="65"/>
      <c r="E23" s="65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6.149999999999999" customHeight="1" thickBot="1" x14ac:dyDescent="0.3">
      <c r="A24" s="2"/>
      <c r="B24" s="5"/>
      <c r="C24" s="155" t="s">
        <v>45</v>
      </c>
      <c r="D24" s="156"/>
      <c r="E24" s="41" t="s">
        <v>46</v>
      </c>
      <c r="F24" s="2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 x14ac:dyDescent="0.25">
      <c r="A25" s="2"/>
      <c r="B25" s="5"/>
      <c r="C25" s="157" t="s">
        <v>47</v>
      </c>
      <c r="D25" s="158"/>
      <c r="E25" s="42">
        <v>1.5</v>
      </c>
      <c r="F25" s="2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4" customHeight="1" x14ac:dyDescent="0.25">
      <c r="A26" s="2"/>
      <c r="B26" s="5"/>
      <c r="C26" s="159" t="s">
        <v>87</v>
      </c>
      <c r="D26" s="160"/>
      <c r="E26" s="43">
        <v>1</v>
      </c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4" customHeight="1" x14ac:dyDescent="0.25">
      <c r="A27" s="2"/>
      <c r="B27" s="5"/>
      <c r="C27" s="159" t="s">
        <v>88</v>
      </c>
      <c r="D27" s="160"/>
      <c r="E27" s="43">
        <v>0.5</v>
      </c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6.149999999999999" customHeight="1" thickBot="1" x14ac:dyDescent="0.3">
      <c r="A28" s="2"/>
      <c r="B28" s="5"/>
      <c r="C28" s="44" t="s">
        <v>48</v>
      </c>
      <c r="D28" s="45"/>
      <c r="E28" s="46">
        <v>1</v>
      </c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</sheetData>
  <sortState xmlns:xlrd2="http://schemas.microsoft.com/office/spreadsheetml/2017/richdata2" ref="C10:T22">
    <sortCondition descending="1" ref="T10:T22"/>
  </sortState>
  <mergeCells count="20">
    <mergeCell ref="T7:T9"/>
    <mergeCell ref="F8:H8"/>
    <mergeCell ref="I8:J8"/>
    <mergeCell ref="K8:M8"/>
    <mergeCell ref="Q8:S8"/>
    <mergeCell ref="F7:H7"/>
    <mergeCell ref="I7:J7"/>
    <mergeCell ref="K7:M7"/>
    <mergeCell ref="Q7:S7"/>
    <mergeCell ref="N7:P7"/>
    <mergeCell ref="C2:D2"/>
    <mergeCell ref="B7:B9"/>
    <mergeCell ref="C7:C9"/>
    <mergeCell ref="D7:D9"/>
    <mergeCell ref="E7:E9"/>
    <mergeCell ref="C27:D27"/>
    <mergeCell ref="C24:D24"/>
    <mergeCell ref="C25:D25"/>
    <mergeCell ref="C26:D26"/>
    <mergeCell ref="N8:P8"/>
  </mergeCells>
  <pageMargins left="0.7" right="0.7" top="0.75" bottom="0.75" header="0.3" footer="0.3"/>
  <pageSetup scale="52" fitToHeight="0"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8"/>
  <sheetViews>
    <sheetView showGridLines="0" tabSelected="1" showRuler="0" zoomScale="70" zoomScaleNormal="70" workbookViewId="0">
      <selection activeCell="B1" sqref="B1:T28"/>
    </sheetView>
  </sheetViews>
  <sheetFormatPr defaultColWidth="11.25" defaultRowHeight="15.4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1.25" style="1" customWidth="1"/>
    <col min="5" max="5" width="13.25" style="1" customWidth="1"/>
    <col min="6" max="6" width="10.75" style="1" customWidth="1"/>
    <col min="7" max="7" width="11" style="1" customWidth="1"/>
    <col min="8" max="8" width="10.625" style="1" customWidth="1"/>
    <col min="9" max="9" width="10.875" style="1" customWidth="1"/>
    <col min="10" max="10" width="11.125" style="1" customWidth="1"/>
    <col min="11" max="11" width="11.25" style="1" customWidth="1"/>
    <col min="12" max="12" width="11.625" style="1" customWidth="1"/>
    <col min="13" max="13" width="10.625" style="1" customWidth="1"/>
    <col min="14" max="14" width="11.25" style="1" customWidth="1"/>
    <col min="15" max="15" width="11.5" style="1" customWidth="1"/>
    <col min="16" max="16" width="10.625" style="1" customWidth="1"/>
    <col min="17" max="17" width="11.5" style="1" customWidth="1"/>
    <col min="18" max="18" width="10.75" style="1" customWidth="1"/>
    <col min="19" max="19" width="10.625" style="1" customWidth="1"/>
    <col min="20" max="27" width="11.25" style="1" customWidth="1"/>
    <col min="28" max="16384" width="11.25" style="1"/>
  </cols>
  <sheetData>
    <row r="1" spans="1:20" ht="16.149999999999999" customHeight="1" thickBot="1" x14ac:dyDescent="0.3">
      <c r="A1" s="2"/>
      <c r="B1" s="2"/>
      <c r="C1" s="3"/>
      <c r="D1" s="3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2"/>
      <c r="R1" s="2"/>
      <c r="S1" s="2"/>
      <c r="T1" s="2"/>
    </row>
    <row r="2" spans="1:20" ht="18" customHeight="1" x14ac:dyDescent="0.3">
      <c r="A2" s="2"/>
      <c r="B2" s="5"/>
      <c r="C2" s="164" t="s">
        <v>0</v>
      </c>
      <c r="D2" s="165"/>
      <c r="E2" s="6"/>
      <c r="F2" s="7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49" t="s">
        <v>5</v>
      </c>
      <c r="M2" s="10" t="s">
        <v>6</v>
      </c>
      <c r="N2" s="11"/>
      <c r="O2" s="12"/>
      <c r="P2" s="12"/>
      <c r="Q2" s="13"/>
      <c r="R2" s="52"/>
      <c r="S2" s="14"/>
      <c r="T2" s="14"/>
    </row>
    <row r="3" spans="1:20" ht="16.149999999999999" customHeight="1" thickBot="1" x14ac:dyDescent="0.3">
      <c r="A3" s="2"/>
      <c r="B3" s="5"/>
      <c r="C3" s="15" t="s">
        <v>7</v>
      </c>
      <c r="D3" s="16" t="s">
        <v>79</v>
      </c>
      <c r="E3" s="6"/>
      <c r="F3" s="17" t="s">
        <v>9</v>
      </c>
      <c r="G3" s="18">
        <v>32</v>
      </c>
      <c r="H3" s="18">
        <v>26</v>
      </c>
      <c r="I3" s="18">
        <v>20</v>
      </c>
      <c r="J3" s="19" t="s">
        <v>10</v>
      </c>
      <c r="K3" s="18">
        <v>8</v>
      </c>
      <c r="L3" s="50">
        <v>4</v>
      </c>
      <c r="M3" s="20">
        <v>2</v>
      </c>
      <c r="N3" s="21"/>
      <c r="O3" s="22"/>
      <c r="P3" s="22"/>
      <c r="Q3" s="23"/>
      <c r="R3" s="53"/>
      <c r="S3" s="24"/>
      <c r="T3" s="24"/>
    </row>
    <row r="4" spans="1:20" ht="15.75" customHeight="1" x14ac:dyDescent="0.25">
      <c r="A4" s="2"/>
      <c r="B4" s="5"/>
      <c r="C4" s="25" t="s">
        <v>11</v>
      </c>
      <c r="D4" s="26" t="s">
        <v>12</v>
      </c>
      <c r="E4" s="27"/>
      <c r="F4" s="28"/>
      <c r="G4" s="28"/>
      <c r="H4" s="28"/>
      <c r="I4" s="28"/>
      <c r="J4" s="28"/>
      <c r="K4" s="28"/>
      <c r="L4" s="28"/>
      <c r="M4" s="28"/>
      <c r="N4" s="29"/>
      <c r="O4" s="29"/>
      <c r="P4" s="149"/>
      <c r="Q4" s="51"/>
      <c r="R4" s="51"/>
      <c r="S4" s="51"/>
      <c r="T4" s="51"/>
    </row>
    <row r="5" spans="1:20" ht="16.149999999999999" customHeight="1" thickBot="1" x14ac:dyDescent="0.3">
      <c r="A5" s="2"/>
      <c r="B5" s="5"/>
      <c r="C5" s="30" t="s">
        <v>13</v>
      </c>
      <c r="D5" s="31" t="s">
        <v>49</v>
      </c>
      <c r="E5" s="27"/>
      <c r="F5" s="2"/>
      <c r="G5" s="2"/>
      <c r="H5" s="2"/>
      <c r="I5" s="2"/>
      <c r="J5" s="2"/>
      <c r="K5" s="2"/>
      <c r="L5" s="2"/>
      <c r="M5" s="2"/>
      <c r="N5" s="2"/>
      <c r="O5" s="54"/>
      <c r="P5" s="2"/>
      <c r="Q5" s="2"/>
      <c r="R5" s="2"/>
      <c r="S5" s="2"/>
      <c r="T5" s="2"/>
    </row>
    <row r="6" spans="1:20" ht="16.149999999999999" customHeight="1" thickBot="1" x14ac:dyDescent="0.3">
      <c r="A6" s="2"/>
      <c r="B6" s="51"/>
      <c r="C6" s="61" t="s">
        <v>89</v>
      </c>
      <c r="D6" s="62"/>
      <c r="E6" s="63"/>
      <c r="F6" s="64"/>
      <c r="G6" s="64"/>
      <c r="H6" s="64"/>
      <c r="I6" s="51"/>
      <c r="J6" s="51"/>
      <c r="K6" s="51"/>
      <c r="L6" s="51"/>
      <c r="M6" s="51"/>
      <c r="N6" s="51"/>
      <c r="O6" s="55"/>
      <c r="P6" s="51"/>
      <c r="Q6" s="51"/>
      <c r="R6" s="51"/>
      <c r="S6" s="51"/>
      <c r="T6" s="51"/>
    </row>
    <row r="7" spans="1:20" ht="15.4" customHeight="1" x14ac:dyDescent="0.25">
      <c r="A7" s="54"/>
      <c r="B7" s="172" t="s">
        <v>15</v>
      </c>
      <c r="C7" s="170" t="s">
        <v>16</v>
      </c>
      <c r="D7" s="168" t="s">
        <v>17</v>
      </c>
      <c r="E7" s="166" t="s">
        <v>18</v>
      </c>
      <c r="F7" s="184" t="s">
        <v>91</v>
      </c>
      <c r="G7" s="185"/>
      <c r="H7" s="186"/>
      <c r="I7" s="187" t="s">
        <v>82</v>
      </c>
      <c r="J7" s="188"/>
      <c r="K7" s="184" t="s">
        <v>92</v>
      </c>
      <c r="L7" s="185"/>
      <c r="M7" s="189"/>
      <c r="N7" s="187" t="s">
        <v>20</v>
      </c>
      <c r="O7" s="185"/>
      <c r="P7" s="194"/>
      <c r="Q7" s="184" t="s">
        <v>94</v>
      </c>
      <c r="R7" s="185"/>
      <c r="S7" s="186"/>
      <c r="T7" s="192" t="s">
        <v>21</v>
      </c>
    </row>
    <row r="8" spans="1:20" ht="15.4" customHeight="1" x14ac:dyDescent="0.25">
      <c r="A8" s="54"/>
      <c r="B8" s="173"/>
      <c r="C8" s="171"/>
      <c r="D8" s="169"/>
      <c r="E8" s="167"/>
      <c r="F8" s="176" t="s">
        <v>83</v>
      </c>
      <c r="G8" s="177"/>
      <c r="H8" s="178"/>
      <c r="I8" s="161" t="s">
        <v>84</v>
      </c>
      <c r="J8" s="163"/>
      <c r="K8" s="179" t="s">
        <v>93</v>
      </c>
      <c r="L8" s="162"/>
      <c r="M8" s="180"/>
      <c r="N8" s="161" t="s">
        <v>85</v>
      </c>
      <c r="O8" s="162"/>
      <c r="P8" s="163"/>
      <c r="Q8" s="176" t="s">
        <v>86</v>
      </c>
      <c r="R8" s="177"/>
      <c r="S8" s="178"/>
      <c r="T8" s="193"/>
    </row>
    <row r="9" spans="1:20" ht="16.149999999999999" customHeight="1" x14ac:dyDescent="0.25">
      <c r="A9" s="54"/>
      <c r="B9" s="173"/>
      <c r="C9" s="171"/>
      <c r="D9" s="169"/>
      <c r="E9" s="167"/>
      <c r="F9" s="95" t="s">
        <v>22</v>
      </c>
      <c r="G9" s="66" t="s">
        <v>23</v>
      </c>
      <c r="H9" s="126" t="s">
        <v>19</v>
      </c>
      <c r="I9" s="90" t="s">
        <v>22</v>
      </c>
      <c r="J9" s="127" t="s">
        <v>23</v>
      </c>
      <c r="K9" s="95" t="s">
        <v>22</v>
      </c>
      <c r="L9" s="66" t="s">
        <v>23</v>
      </c>
      <c r="M9" s="126" t="s">
        <v>19</v>
      </c>
      <c r="N9" s="90" t="s">
        <v>22</v>
      </c>
      <c r="O9" s="66" t="s">
        <v>23</v>
      </c>
      <c r="P9" s="127" t="s">
        <v>19</v>
      </c>
      <c r="Q9" s="95" t="s">
        <v>22</v>
      </c>
      <c r="R9" s="66" t="s">
        <v>23</v>
      </c>
      <c r="S9" s="126" t="s">
        <v>19</v>
      </c>
      <c r="T9" s="193"/>
    </row>
    <row r="10" spans="1:20" ht="15.4" customHeight="1" x14ac:dyDescent="0.25">
      <c r="A10" s="54"/>
      <c r="B10" s="76">
        <v>1</v>
      </c>
      <c r="C10" s="70" t="s">
        <v>52</v>
      </c>
      <c r="D10" s="71" t="s">
        <v>53</v>
      </c>
      <c r="E10" s="88">
        <v>1988</v>
      </c>
      <c r="F10" s="76">
        <v>1</v>
      </c>
      <c r="G10" s="72">
        <v>16</v>
      </c>
      <c r="H10" s="97"/>
      <c r="I10" s="91">
        <v>2</v>
      </c>
      <c r="J10" s="102">
        <v>39</v>
      </c>
      <c r="K10" s="145">
        <v>1</v>
      </c>
      <c r="L10" s="72">
        <v>32</v>
      </c>
      <c r="M10" s="77">
        <v>5</v>
      </c>
      <c r="N10" s="105">
        <v>1</v>
      </c>
      <c r="O10" s="72">
        <v>32</v>
      </c>
      <c r="P10" s="102"/>
      <c r="Q10" s="76"/>
      <c r="R10" s="69"/>
      <c r="S10" s="77"/>
      <c r="T10" s="111">
        <f t="shared" ref="T10:T22" si="0">SUM(R10:S10,O10:P10,L10:M10,J10,G10:H10)</f>
        <v>124</v>
      </c>
    </row>
    <row r="11" spans="1:20" ht="15.4" customHeight="1" x14ac:dyDescent="0.25">
      <c r="A11" s="54"/>
      <c r="B11" s="76">
        <v>2</v>
      </c>
      <c r="C11" s="70" t="s">
        <v>50</v>
      </c>
      <c r="D11" s="71" t="s">
        <v>26</v>
      </c>
      <c r="E11" s="88">
        <v>1993</v>
      </c>
      <c r="F11" s="76">
        <v>3</v>
      </c>
      <c r="G11" s="72">
        <v>10</v>
      </c>
      <c r="H11" s="97"/>
      <c r="I11" s="91">
        <v>1</v>
      </c>
      <c r="J11" s="102">
        <v>48</v>
      </c>
      <c r="K11" s="145">
        <v>2</v>
      </c>
      <c r="L11" s="72">
        <v>26</v>
      </c>
      <c r="M11" s="77">
        <v>5</v>
      </c>
      <c r="N11" s="105">
        <v>2</v>
      </c>
      <c r="O11" s="72">
        <v>26</v>
      </c>
      <c r="P11" s="102"/>
      <c r="Q11" s="76"/>
      <c r="R11" s="69"/>
      <c r="S11" s="77"/>
      <c r="T11" s="111">
        <f t="shared" si="0"/>
        <v>115</v>
      </c>
    </row>
    <row r="12" spans="1:20" ht="15.4" customHeight="1" x14ac:dyDescent="0.25">
      <c r="A12" s="54"/>
      <c r="B12" s="76">
        <v>3</v>
      </c>
      <c r="C12" s="70" t="s">
        <v>54</v>
      </c>
      <c r="D12" s="71" t="s">
        <v>30</v>
      </c>
      <c r="E12" s="88">
        <v>1979</v>
      </c>
      <c r="F12" s="76">
        <v>3</v>
      </c>
      <c r="G12" s="72">
        <v>10</v>
      </c>
      <c r="H12" s="97"/>
      <c r="I12" s="91">
        <v>3</v>
      </c>
      <c r="J12" s="102">
        <v>30</v>
      </c>
      <c r="K12" s="145">
        <v>3</v>
      </c>
      <c r="L12" s="72">
        <v>20</v>
      </c>
      <c r="M12" s="77">
        <v>5</v>
      </c>
      <c r="N12" s="105">
        <v>3</v>
      </c>
      <c r="O12" s="72">
        <v>20</v>
      </c>
      <c r="P12" s="102"/>
      <c r="Q12" s="76"/>
      <c r="R12" s="69"/>
      <c r="S12" s="77"/>
      <c r="T12" s="111">
        <f t="shared" si="0"/>
        <v>85</v>
      </c>
    </row>
    <row r="13" spans="1:20" ht="15.4" customHeight="1" x14ac:dyDescent="0.25">
      <c r="A13" s="54"/>
      <c r="B13" s="76">
        <v>4</v>
      </c>
      <c r="C13" s="70" t="s">
        <v>80</v>
      </c>
      <c r="D13" s="71" t="s">
        <v>30</v>
      </c>
      <c r="E13" s="88">
        <v>2001</v>
      </c>
      <c r="F13" s="76">
        <v>6</v>
      </c>
      <c r="G13" s="72">
        <v>7</v>
      </c>
      <c r="H13" s="97"/>
      <c r="I13" s="91">
        <v>7</v>
      </c>
      <c r="J13" s="102">
        <v>21</v>
      </c>
      <c r="K13" s="145">
        <v>3</v>
      </c>
      <c r="L13" s="72">
        <v>20</v>
      </c>
      <c r="M13" s="77">
        <v>5</v>
      </c>
      <c r="N13" s="105">
        <v>6</v>
      </c>
      <c r="O13" s="72">
        <v>14</v>
      </c>
      <c r="P13" s="102"/>
      <c r="Q13" s="76"/>
      <c r="R13" s="69"/>
      <c r="S13" s="77"/>
      <c r="T13" s="111">
        <f t="shared" si="0"/>
        <v>67</v>
      </c>
    </row>
    <row r="14" spans="1:20" ht="15.4" customHeight="1" x14ac:dyDescent="0.25">
      <c r="A14" s="118"/>
      <c r="B14" s="76">
        <v>5</v>
      </c>
      <c r="C14" s="122" t="s">
        <v>75</v>
      </c>
      <c r="D14" s="123" t="s">
        <v>26</v>
      </c>
      <c r="E14" s="88">
        <v>1986</v>
      </c>
      <c r="F14" s="76">
        <v>2</v>
      </c>
      <c r="G14" s="72">
        <v>13</v>
      </c>
      <c r="H14" s="97"/>
      <c r="I14" s="91">
        <v>3</v>
      </c>
      <c r="J14" s="102">
        <v>30</v>
      </c>
      <c r="K14" s="145"/>
      <c r="L14" s="72"/>
      <c r="M14" s="77"/>
      <c r="N14" s="105">
        <v>3</v>
      </c>
      <c r="O14" s="72">
        <v>20</v>
      </c>
      <c r="P14" s="102"/>
      <c r="Q14" s="76"/>
      <c r="R14" s="69"/>
      <c r="S14" s="77"/>
      <c r="T14" s="111">
        <f t="shared" si="0"/>
        <v>63</v>
      </c>
    </row>
    <row r="15" spans="1:20" ht="15.4" customHeight="1" x14ac:dyDescent="0.25">
      <c r="A15" s="118"/>
      <c r="B15" s="76">
        <v>6</v>
      </c>
      <c r="C15" s="70" t="s">
        <v>68</v>
      </c>
      <c r="D15" s="71" t="s">
        <v>30</v>
      </c>
      <c r="E15" s="88">
        <v>1976</v>
      </c>
      <c r="F15" s="76">
        <v>7</v>
      </c>
      <c r="G15" s="72">
        <v>7</v>
      </c>
      <c r="H15" s="97"/>
      <c r="I15" s="91">
        <v>8</v>
      </c>
      <c r="J15" s="102">
        <v>21</v>
      </c>
      <c r="K15" s="145">
        <v>6</v>
      </c>
      <c r="L15" s="72">
        <v>14</v>
      </c>
      <c r="M15" s="77">
        <v>5</v>
      </c>
      <c r="N15" s="105">
        <v>7</v>
      </c>
      <c r="O15" s="72">
        <v>14</v>
      </c>
      <c r="P15" s="102"/>
      <c r="Q15" s="76"/>
      <c r="R15" s="69"/>
      <c r="S15" s="77"/>
      <c r="T15" s="111">
        <f t="shared" si="0"/>
        <v>61</v>
      </c>
    </row>
    <row r="16" spans="1:20" ht="15.4" customHeight="1" x14ac:dyDescent="0.25">
      <c r="A16" s="118"/>
      <c r="B16" s="76">
        <v>7</v>
      </c>
      <c r="C16" s="70" t="s">
        <v>77</v>
      </c>
      <c r="D16" s="71" t="s">
        <v>78</v>
      </c>
      <c r="E16" s="88">
        <v>2001</v>
      </c>
      <c r="F16" s="98">
        <v>8</v>
      </c>
      <c r="G16" s="72">
        <v>7</v>
      </c>
      <c r="H16" s="97"/>
      <c r="I16" s="91">
        <v>9</v>
      </c>
      <c r="J16" s="102">
        <v>12</v>
      </c>
      <c r="K16" s="145">
        <v>5</v>
      </c>
      <c r="L16" s="72">
        <v>14</v>
      </c>
      <c r="M16" s="77">
        <v>5</v>
      </c>
      <c r="N16" s="105">
        <v>8</v>
      </c>
      <c r="O16" s="72">
        <v>14</v>
      </c>
      <c r="P16" s="102"/>
      <c r="Q16" s="76"/>
      <c r="R16" s="69"/>
      <c r="S16" s="77"/>
      <c r="T16" s="111">
        <f t="shared" si="0"/>
        <v>52</v>
      </c>
    </row>
    <row r="17" spans="1:20" ht="15.4" customHeight="1" x14ac:dyDescent="0.25">
      <c r="A17" s="118"/>
      <c r="B17" s="76">
        <v>8</v>
      </c>
      <c r="C17" s="70" t="s">
        <v>60</v>
      </c>
      <c r="D17" s="71" t="s">
        <v>24</v>
      </c>
      <c r="E17" s="88">
        <v>1986</v>
      </c>
      <c r="F17" s="76"/>
      <c r="G17" s="72"/>
      <c r="H17" s="99"/>
      <c r="I17" s="92">
        <v>6</v>
      </c>
      <c r="J17" s="103">
        <v>21</v>
      </c>
      <c r="K17" s="145"/>
      <c r="L17" s="72"/>
      <c r="M17" s="77"/>
      <c r="N17" s="105">
        <v>5</v>
      </c>
      <c r="O17" s="72">
        <v>14</v>
      </c>
      <c r="P17" s="102"/>
      <c r="Q17" s="76"/>
      <c r="R17" s="69"/>
      <c r="S17" s="77"/>
      <c r="T17" s="111">
        <f t="shared" si="0"/>
        <v>35</v>
      </c>
    </row>
    <row r="18" spans="1:20" ht="15.4" customHeight="1" x14ac:dyDescent="0.25">
      <c r="A18" s="54"/>
      <c r="B18" s="76">
        <v>9</v>
      </c>
      <c r="C18" s="70" t="s">
        <v>59</v>
      </c>
      <c r="D18" s="71" t="s">
        <v>26</v>
      </c>
      <c r="E18" s="88">
        <v>1977</v>
      </c>
      <c r="F18" s="76"/>
      <c r="G18" s="72"/>
      <c r="H18" s="97"/>
      <c r="I18" s="91">
        <v>5</v>
      </c>
      <c r="J18" s="103">
        <v>21</v>
      </c>
      <c r="K18" s="146"/>
      <c r="L18" s="72"/>
      <c r="M18" s="77"/>
      <c r="N18" s="105"/>
      <c r="O18" s="72"/>
      <c r="P18" s="102"/>
      <c r="Q18" s="76"/>
      <c r="R18" s="69"/>
      <c r="S18" s="77"/>
      <c r="T18" s="111">
        <f t="shared" si="0"/>
        <v>21</v>
      </c>
    </row>
    <row r="19" spans="1:20" ht="15.4" customHeight="1" x14ac:dyDescent="0.25">
      <c r="A19" s="54"/>
      <c r="B19" s="76">
        <v>10</v>
      </c>
      <c r="C19" s="70" t="s">
        <v>51</v>
      </c>
      <c r="D19" s="71" t="s">
        <v>26</v>
      </c>
      <c r="E19" s="88">
        <v>1984</v>
      </c>
      <c r="F19" s="76">
        <v>5</v>
      </c>
      <c r="G19" s="72">
        <v>7</v>
      </c>
      <c r="H19" s="97"/>
      <c r="I19" s="91"/>
      <c r="J19" s="102"/>
      <c r="K19" s="145"/>
      <c r="L19" s="72"/>
      <c r="M19" s="77"/>
      <c r="N19" s="106"/>
      <c r="O19" s="74"/>
      <c r="P19" s="103"/>
      <c r="Q19" s="78"/>
      <c r="R19" s="73"/>
      <c r="S19" s="79"/>
      <c r="T19" s="111">
        <f t="shared" si="0"/>
        <v>7</v>
      </c>
    </row>
    <row r="20" spans="1:20" ht="15.4" customHeight="1" x14ac:dyDescent="0.25">
      <c r="A20" s="54"/>
      <c r="B20" s="76">
        <v>11</v>
      </c>
      <c r="C20" s="70" t="s">
        <v>76</v>
      </c>
      <c r="D20" s="71" t="s">
        <v>37</v>
      </c>
      <c r="E20" s="88">
        <v>1988</v>
      </c>
      <c r="F20" s="76"/>
      <c r="G20" s="72"/>
      <c r="H20" s="99"/>
      <c r="I20" s="92"/>
      <c r="J20" s="103"/>
      <c r="K20" s="145"/>
      <c r="L20" s="74"/>
      <c r="M20" s="79"/>
      <c r="N20" s="105"/>
      <c r="O20" s="72"/>
      <c r="P20" s="102"/>
      <c r="Q20" s="76"/>
      <c r="R20" s="69"/>
      <c r="S20" s="77"/>
      <c r="T20" s="111">
        <f t="shared" si="0"/>
        <v>0</v>
      </c>
    </row>
    <row r="21" spans="1:20" ht="15.4" customHeight="1" x14ac:dyDescent="0.25">
      <c r="A21" s="54"/>
      <c r="B21" s="76">
        <v>12</v>
      </c>
      <c r="C21" s="70" t="s">
        <v>61</v>
      </c>
      <c r="D21" s="71" t="s">
        <v>24</v>
      </c>
      <c r="E21" s="88">
        <v>1994</v>
      </c>
      <c r="F21" s="76"/>
      <c r="G21" s="72"/>
      <c r="H21" s="99"/>
      <c r="I21" s="92"/>
      <c r="J21" s="103"/>
      <c r="K21" s="146"/>
      <c r="L21" s="74"/>
      <c r="M21" s="79"/>
      <c r="N21" s="106"/>
      <c r="O21" s="74"/>
      <c r="P21" s="103"/>
      <c r="Q21" s="78"/>
      <c r="R21" s="73"/>
      <c r="S21" s="79"/>
      <c r="T21" s="111">
        <f t="shared" si="0"/>
        <v>0</v>
      </c>
    </row>
    <row r="22" spans="1:20" ht="15.4" customHeight="1" thickBot="1" x14ac:dyDescent="0.3">
      <c r="A22" s="54"/>
      <c r="B22" s="76">
        <v>13</v>
      </c>
      <c r="C22" s="81" t="s">
        <v>81</v>
      </c>
      <c r="D22" s="82" t="s">
        <v>30</v>
      </c>
      <c r="E22" s="89">
        <v>1975</v>
      </c>
      <c r="F22" s="80"/>
      <c r="G22" s="84"/>
      <c r="H22" s="151"/>
      <c r="I22" s="150"/>
      <c r="J22" s="152"/>
      <c r="K22" s="147"/>
      <c r="L22" s="86"/>
      <c r="M22" s="87"/>
      <c r="N22" s="107"/>
      <c r="O22" s="86"/>
      <c r="P22" s="104"/>
      <c r="Q22" s="124"/>
      <c r="R22" s="85"/>
      <c r="S22" s="87"/>
      <c r="T22" s="117">
        <f t="shared" si="0"/>
        <v>0</v>
      </c>
    </row>
    <row r="23" spans="1:20" ht="16.149999999999999" customHeight="1" thickBot="1" x14ac:dyDescent="0.3">
      <c r="A23" s="2"/>
      <c r="B23" s="40"/>
      <c r="C23" s="65"/>
      <c r="D23" s="65"/>
      <c r="E23" s="65"/>
      <c r="F23" s="11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6.149999999999999" customHeight="1" thickBot="1" x14ac:dyDescent="0.3">
      <c r="A24" s="2"/>
      <c r="B24" s="5"/>
      <c r="C24" s="155" t="s">
        <v>45</v>
      </c>
      <c r="D24" s="156"/>
      <c r="E24" s="41" t="s">
        <v>46</v>
      </c>
      <c r="F24" s="2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 x14ac:dyDescent="0.25">
      <c r="A25" s="2"/>
      <c r="B25" s="5"/>
      <c r="C25" s="157" t="s">
        <v>47</v>
      </c>
      <c r="D25" s="158"/>
      <c r="E25" s="42">
        <v>1.5</v>
      </c>
      <c r="F25" s="2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4" customHeight="1" x14ac:dyDescent="0.25">
      <c r="A26" s="2"/>
      <c r="B26" s="5"/>
      <c r="C26" s="159" t="s">
        <v>87</v>
      </c>
      <c r="D26" s="160"/>
      <c r="E26" s="43">
        <v>1</v>
      </c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4" customHeight="1" x14ac:dyDescent="0.25">
      <c r="A27" s="2"/>
      <c r="B27" s="5"/>
      <c r="C27" s="159" t="s">
        <v>88</v>
      </c>
      <c r="D27" s="160"/>
      <c r="E27" s="43">
        <v>0.5</v>
      </c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6.149999999999999" customHeight="1" thickBot="1" x14ac:dyDescent="0.3">
      <c r="A28" s="2"/>
      <c r="B28" s="5"/>
      <c r="C28" s="44" t="s">
        <v>48</v>
      </c>
      <c r="D28" s="45"/>
      <c r="E28" s="46">
        <v>1</v>
      </c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</sheetData>
  <sortState xmlns:xlrd2="http://schemas.microsoft.com/office/spreadsheetml/2017/richdata2" ref="C10:T22">
    <sortCondition descending="1" ref="T10:T22"/>
  </sortState>
  <mergeCells count="20">
    <mergeCell ref="N7:P7"/>
    <mergeCell ref="Q7:S7"/>
    <mergeCell ref="T7:T9"/>
    <mergeCell ref="F8:H8"/>
    <mergeCell ref="I8:J8"/>
    <mergeCell ref="K8:M8"/>
    <mergeCell ref="Q8:S8"/>
    <mergeCell ref="F7:H7"/>
    <mergeCell ref="I7:J7"/>
    <mergeCell ref="K7:M7"/>
    <mergeCell ref="C2:D2"/>
    <mergeCell ref="B7:B9"/>
    <mergeCell ref="C7:C9"/>
    <mergeCell ref="D7:D9"/>
    <mergeCell ref="E7:E9"/>
    <mergeCell ref="C27:D27"/>
    <mergeCell ref="C24:D24"/>
    <mergeCell ref="C25:D25"/>
    <mergeCell ref="C26:D26"/>
    <mergeCell ref="N8:P8"/>
  </mergeCells>
  <pageMargins left="0.7" right="0.7" top="0.75" bottom="0.75" header="0.3" footer="0.3"/>
  <pageSetup scale="51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Рапира кат. А</vt:lpstr>
      <vt:lpstr>Рапира кат. B</vt:lpstr>
      <vt:lpstr>Рапира кат. C </vt:lpstr>
      <vt:lpstr>Шпага кат. А </vt:lpstr>
      <vt:lpstr>Шпага кат. B</vt:lpstr>
      <vt:lpstr>Шпага кат. C </vt:lpstr>
      <vt:lpstr>Сабля кат. А </vt:lpstr>
      <vt:lpstr>Сабля  кат. B </vt:lpstr>
      <vt:lpstr>'Рапира кат. B'!Область_печати</vt:lpstr>
      <vt:lpstr>'Рапира кат. C '!Область_печати</vt:lpstr>
      <vt:lpstr>'Рапира кат. А'!Область_печати</vt:lpstr>
      <vt:lpstr>'Сабля  кат. B '!Область_печати</vt:lpstr>
      <vt:lpstr>'Сабля кат. А '!Область_печати</vt:lpstr>
      <vt:lpstr>'Шпага кат. B'!Область_печати</vt:lpstr>
      <vt:lpstr>'Шпага кат. C '!Область_печати</vt:lpstr>
      <vt:lpstr>'Шпага кат. А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</dc:creator>
  <cp:lastModifiedBy>Alexandra Valaeva</cp:lastModifiedBy>
  <cp:lastPrinted>2023-11-22T08:41:02Z</cp:lastPrinted>
  <dcterms:created xsi:type="dcterms:W3CDTF">2023-11-10T16:40:48Z</dcterms:created>
  <dcterms:modified xsi:type="dcterms:W3CDTF">2024-10-08T08:16:23Z</dcterms:modified>
</cp:coreProperties>
</file>